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iuseppe.cicenia\Desktop\nuove schede 2024\Schede NUOVE 2024 uniformate\DIPARTIMENTO DEI SERVIZI\"/>
    </mc:Choice>
  </mc:AlternateContent>
  <bookViews>
    <workbookView xWindow="-120" yWindow="-120" windowWidth="29040" windowHeight="15840"/>
  </bookViews>
  <sheets>
    <sheet name="LARDINO" sheetId="2" r:id="rId1"/>
  </sheets>
  <definedNames>
    <definedName name="_xlnm.Print_Area" localSheetId="0">LARDINO!$A$1:$I$57</definedName>
    <definedName name="_xlnm.Print_Titles" localSheetId="0">LARDINO!$1:$12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2" l="1"/>
  <c r="E33" i="2"/>
  <c r="F32" i="2" s="1"/>
  <c r="F22" i="2" l="1"/>
  <c r="F16" i="2"/>
  <c r="F23" i="2"/>
  <c r="F29" i="2"/>
  <c r="F18" i="2"/>
  <c r="F17" i="2"/>
  <c r="F25" i="2"/>
  <c r="F30" i="2"/>
  <c r="F26" i="2"/>
  <c r="F14" i="2"/>
  <c r="F21" i="2"/>
  <c r="F27" i="2"/>
  <c r="F41" i="2"/>
  <c r="F31" i="2"/>
  <c r="F39" i="2"/>
  <c r="F42" i="2"/>
  <c r="F15" i="2"/>
  <c r="F19" i="2"/>
  <c r="F24" i="2"/>
  <c r="F28" i="2"/>
  <c r="F40" i="2"/>
  <c r="F43" i="2"/>
  <c r="F34" i="2" l="1"/>
  <c r="F45" i="2"/>
</calcChain>
</file>

<file path=xl/sharedStrings.xml><?xml version="1.0" encoding="utf-8"?>
<sst xmlns="http://schemas.openxmlformats.org/spreadsheetml/2006/main" count="125" uniqueCount="110">
  <si>
    <t>numero scheda</t>
  </si>
  <si>
    <t xml:space="preserve">Periodo valutato </t>
  </si>
  <si>
    <t xml:space="preserve">COGNOME E NOME </t>
  </si>
  <si>
    <t>LARDINO GIORGIO</t>
  </si>
  <si>
    <t>PROFILO PROFESSIONALE</t>
  </si>
  <si>
    <t>DIRIGENTE FARMACISTA</t>
  </si>
  <si>
    <t>TIPOLOGIA DI INCARICO</t>
  </si>
  <si>
    <t>Dirigente - Direttore UOC FF</t>
  </si>
  <si>
    <t>UNITA' OPERATIVA</t>
  </si>
  <si>
    <t>UOC Farmaceutica Territoriale</t>
  </si>
  <si>
    <t xml:space="preserve">POSTI LETTO </t>
  </si>
  <si>
    <t>DIPARTIMENTO:</t>
  </si>
  <si>
    <t>DIPARTIMENTO DEI SERVIZI</t>
  </si>
  <si>
    <t>PRESIDIO OSPEDALIERO/STRUTTURA TERRITORIALE : ASP</t>
  </si>
  <si>
    <t>VALUTATORE DI I^ ISTANZA</t>
  </si>
  <si>
    <t xml:space="preserve"> DISTRIBUZIONE DEL PERCORSO VALUTATIVO  </t>
  </si>
  <si>
    <t>Num d'ord. indicatore</t>
  </si>
  <si>
    <t>obiettivo : descrizione di sintesi</t>
  </si>
  <si>
    <t xml:space="preserve">Indicatore di misura </t>
  </si>
  <si>
    <t xml:space="preserve">Risultato atteso </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</si>
  <si>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</si>
  <si>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</si>
  <si>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</si>
  <si>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</si>
  <si>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</si>
  <si>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</si>
  <si>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</si>
  <si>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t xml:space="preserve"> assenza di negatività contestate in ordine a mancato/ritardato rispetto del debito informativo o incompletezza/incongruenza dei dati trasmessi; relazione annuale sulle attività svolte </t>
  </si>
  <si>
    <r>
      <t xml:space="preserve">1. Relazione annuale di attività al Controllo di Gestione entro il  20 gennaio dell'anno successivo per la valutazione della performance; 2. Trasmissione flussi informativi nei termini previsti dalla  </t>
    </r>
    <r>
      <rPr>
        <b/>
        <sz val="14"/>
        <rFont val="Calibri"/>
        <family val="2"/>
      </rPr>
      <t>DGR n.136/2023</t>
    </r>
  </si>
  <si>
    <r>
      <t xml:space="preserve">PREREQUISITO DI VALUTAZIONE: Il Dirigente partecipa al sistema di valutazione degli obiettivi solo nel caso in cui sia stato assolto il debito informativo declinato nella colonna "Risultato atteso". </t>
    </r>
    <r>
      <rPr>
        <b/>
        <u/>
        <sz val="14"/>
        <rFont val="Calibri"/>
        <family val="2"/>
      </rPr>
      <t>La non ammissione del dirigente al sistema di valutazione equivale a valutazione negativa.</t>
    </r>
  </si>
  <si>
    <t>ASSOLVIMENTO DEL DEBITO INFORMATIVO 
(AL CONTROLLO DI GESTIONE)</t>
  </si>
  <si>
    <t>n. di negatività segnalate dal CdG; n. contestazioni formulate per incompletezza/incongruenza dei dati trasmessi; n. relazioni trasmesse/n. relazioni dovute</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</si>
  <si>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</si>
  <si>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</si>
  <si>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</si>
  <si>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</si>
  <si>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</si>
  <si>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</si>
  <si>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 xml:space="preserve">Attuazione degli adempimenti sulla trasparenza previsti nel PTPCT ,  anche in riferimento alla pubblicazione dei dati da pubblicare nella sezione  "Amministrazione Trasparente" del sito web aziendale. </t>
  </si>
  <si>
    <t xml:space="preserve">monitoraggio spesa e consumi - n. report e relazioni- n. audit - intervalli di raggiungimento degli obiettivi </t>
  </si>
  <si>
    <t>Monitoraggio con report  e relazioni trimestrali  (alla Direzione aziendale, alle Cure Primarie, alle Direzioni Distrettuali  e al CDG) sull'andamento della spesa farmaceutica convenzionata e della spesa farmaceutica per gli acquisti diretti (possibilmente distinta per aree distrettuali).</t>
  </si>
  <si>
    <t>segnalazioni alla Direzione aziendale e CDG - provvedimenti adottati</t>
  </si>
  <si>
    <t>N.3 relazioni trimestrali+relazione annuale di rendiconto attività (al 30.6, al 30.9. al 31.12) al Controllo di Gestione ed alla Direzione Generale sull'attuazione delle indicazioni fornite dalla Task force di cui alla DDG n. 543 del 03/08/2023.</t>
  </si>
  <si>
    <r>
      <t>UTILIZZO FLUSSI INFORMATIVI    *ADEMPIMENTI LEA
estratto del verbale - nota prot. DGPROGS 0010033-P del 29/03/2018 del Ministero della Salute.
Ex</t>
    </r>
    <r>
      <rPr>
        <b/>
        <sz val="14"/>
        <rFont val="Calibri"/>
        <family val="2"/>
      </rPr>
      <t xml:space="preserve"> DGR 136/2023</t>
    </r>
  </si>
  <si>
    <t>numeri di di repertorio/BD presenti sia nel flusso consumi sia nel flusso contratti/numero di repertorio/BD trasmesso con il flusso consumo  &gt; 15</t>
  </si>
  <si>
    <r>
      <rPr>
        <b/>
        <u/>
        <sz val="14"/>
        <rFont val="Calibri"/>
        <family val="2"/>
      </rPr>
      <t>copertura del flusso NSIS sui contratti dei dispositivi medici</t>
    </r>
    <r>
      <rPr>
        <b/>
        <sz val="14"/>
        <rFont val="Calibri"/>
        <family val="2"/>
      </rPr>
      <t xml:space="preserve"> :   garantire (in collaborazione con l'UOC Provveditorato ed economato) che il 15% di numeri di repertorio siano presenti sia nel flusso consumi, sia nel flusso contratti (sono escluse dal calcolo le categorie Q e L) </t>
    </r>
  </si>
  <si>
    <t>consumi nel periodo gennaio-dicembre rilevati dal flusso consumi ministeriale NSIS/costi rilevati dal modello di conto economico &gt; 95</t>
  </si>
  <si>
    <t>copertura del flusso NSIS sui consumi dei dispositivi medici</t>
  </si>
  <si>
    <t xml:space="preserve">*Distribuzione in nome e per conto (DPC) dei farmaci PHT </t>
  </si>
  <si>
    <t>percentuale dei farmaci PHT in DPC rispetto a quelli  inseriti nella lista aziendale</t>
  </si>
  <si>
    <t xml:space="preserve">percentuale dei farmaci PHT distribuiti in nome e per conto rispetto a quelli  inseriti nella lista aziendale: &gt; 95% </t>
  </si>
  <si>
    <t xml:space="preserve"> PREVENZIONE DEL RISCHIO CLINICO (Monitoraggio segnalazioni di reazione avverse ai farmaci  provenienti dal territorio).</t>
  </si>
  <si>
    <t>relazione trim- percentuale n. segnalazioni comunicate alla referente aziendale/n.segnalazioni pervenute    - relazione</t>
  </si>
  <si>
    <t xml:space="preserve"> Garantire il monitoraggio e la comunicazione tempestiva delle segnalazioni di reazione avverse ai farmaci  provenienti dal territorio alla Farmacologia Clinica e al CDG. N.2 relazioni semestrale al 30.6 e relazione  annuale al 31.12 al CdG ; 4. Attuare sistematici controlli e verifiche circa la conservazione e la distribuzione dei farmaci e reagenti: relazione annuale.</t>
  </si>
  <si>
    <t xml:space="preserve"> Controllo consegne di ossigeno liquido agli aventi diritto mediante riscontro dei Piani terapeutici rilasciati dai Centri autorizzati</t>
  </si>
  <si>
    <t>n.consegne di ossigeno controllate /totale consegne ossigeno agli aventi diritto</t>
  </si>
  <si>
    <t xml:space="preserve"> Controllo consegne di ossigeno liquido agli aventi diritto mediante riscontro dei Piani terapeutici rilasciati dai Centri autorizzati valore negoziato: &gt; = 80%. Nella relazione dovranno essere indicate le consegne totali e le consegne controllate sul totale.</t>
  </si>
  <si>
    <t>Rispetto dei tempi di pagamento dei fornitori , corretta gestione dei pagamenti in fattura e gestione fatture sospese</t>
  </si>
  <si>
    <r>
      <t xml:space="preserve">n. fatture in liquidazione entro 45 gg dalla data di arrivo della fattura alla data di predisposizione del provvedimento di liquidazione /n. totale fatture pervenute da liquidare </t>
    </r>
    <r>
      <rPr>
        <b/>
        <i/>
        <sz val="14"/>
        <rFont val="Calibri"/>
        <family val="2"/>
      </rPr>
      <t>(Non saranno considerate le fatture in contenzioso legale o per le quali è stata richiesta nota credito).</t>
    </r>
  </si>
  <si>
    <t xml:space="preserve"> Garantire il pagamento delle fatture attraverso l'emissione del provvedimento di liquidazione ai fornitori entro 45 gg dalla data di ricevimento della fattura: 100% delle fatture pervenute al servizio.
</t>
  </si>
  <si>
    <t>Sviluppo e potenziamento degli strumenti a supporto della contabilità analitica e partecipazione alle procedure di alimentazione della COAN, per quanto di competenza</t>
  </si>
  <si>
    <t xml:space="preserve">assenza di criticità segnalate dalla Direzione strategica e/o dal Controllo di Gestione  </t>
  </si>
  <si>
    <t xml:space="preserve">Rilevare i costi di competenza e lo scarico dei beni consumabili per centri di costo nella procedure aziendale di Contabilità C4H .
Monitoraggio trimestrale dei costi sostenuti e analisi degli  scostamenti rispetto al budget assegnato ad inizio anno, come risulta dalla procedura C4H, individuazione delle criticità e proposta di azioni per il superamento delle stesse. </t>
  </si>
  <si>
    <r>
      <t xml:space="preserve"> RISK MANAGEMENT</t>
    </r>
    <r>
      <rPr>
        <b/>
        <sz val="14"/>
        <rFont val="Calibri"/>
        <family val="2"/>
      </rPr>
      <t xml:space="preserve"> (DGR 136/2023)</t>
    </r>
    <r>
      <rPr>
        <b/>
        <u/>
        <sz val="14"/>
        <rFont val="Calibri"/>
        <family val="2"/>
      </rPr>
      <t xml:space="preserve">: </t>
    </r>
    <r>
      <rPr>
        <b/>
        <sz val="14"/>
        <rFont val="Calibri"/>
        <family val="2"/>
      </rPr>
      <t xml:space="preserve">Monitoraggio consumi gel idroalcolico secondo le indicazioni del PNCAR </t>
    </r>
  </si>
  <si>
    <t>gel idroalcolico consumato per l'igiene delle mani in CC/n.giornate di degenza P.O. (relazione semestrale sui consumi)</t>
  </si>
  <si>
    <t>Piano della Formazione aziendale</t>
  </si>
  <si>
    <t>riunioni con il personale (almeno 1/anno) - n.proposte formative trasmesse al Direttore di Dipartimento</t>
  </si>
  <si>
    <t xml:space="preserve">TOTALE PESO DELL'INDICATORE </t>
  </si>
  <si>
    <t xml:space="preserve">TOTALE PESO PONDERATO DELL'INDICATORE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</si>
  <si>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</si>
  <si>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</si>
  <si>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 53/2018)</t>
  </si>
  <si>
    <t>Risultato conseguito</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</si>
  <si>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</si>
  <si>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</si>
  <si>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</si>
  <si>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</si>
  <si>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TOTALE PESO DELL 'INDICATORE  OBIETTIVO A VALENZA STRATEGICA</t>
  </si>
  <si>
    <t>TOTALE PESO PONDERATO DELL 'INDICATORE OBIETTIVO A VALENZA STRATEGICA</t>
  </si>
  <si>
    <t>IL DIRETTORE/ DIRIG.RESP.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</si>
  <si>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</si>
  <si>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</si>
  <si>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</si>
  <si>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</si>
  <si>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</si>
  <si>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</si>
  <si>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</si>
  <si>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</si>
  <si>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*Rispetto dell'equilibrio economico finanziario- risorse assegnate esercizio provvisorio 2024</t>
  </si>
  <si>
    <t>P. LA DIREZIONE STRATEGICA</t>
  </si>
  <si>
    <t xml:space="preserve"> Intraprendere tutte le azioni necessarie a garantire il rispetto dei valori previsti  a budget 2024 -esercizio provvisorio</t>
  </si>
  <si>
    <t xml:space="preserve"> 01.01.2024-31.12.2024</t>
  </si>
  <si>
    <t xml:space="preserve">VALUTAZIONE DELLA PERFORMANCE DELLA DIRIGENZA AZIENDALE:  AREA MEDICA E SANITARIA </t>
  </si>
  <si>
    <t xml:space="preserve"> Rispetto della Direttiva della  Direzione Strategica prot. n. 118401 del 15/12/2023:  spesa mensile 2024 &lt;= budget mensile assegnato esercizio provvisorio 2024;</t>
  </si>
  <si>
    <t xml:space="preserve"> 1. tempestiva segnalazione di eventuali criticità alla Direzione Aziendale e CDG ;  2. azioni e/o provvedimenti di competenza finalizzati al riallineamento con gli obiettivi assegnati.</t>
  </si>
  <si>
    <r>
      <rPr>
        <b/>
        <u/>
        <sz val="14"/>
        <color theme="1"/>
        <rFont val="Calibri"/>
        <family val="2"/>
        <scheme val="minor"/>
      </rPr>
      <t>Contribuire alla formazione del PAF</t>
    </r>
    <r>
      <rPr>
        <b/>
        <sz val="14"/>
        <color theme="1"/>
        <rFont val="Calibri"/>
        <family val="2"/>
        <scheme val="minor"/>
      </rPr>
      <t>: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r>
  </si>
  <si>
    <r>
      <t>Almeno n. 4 audit/anno ed eventuali incontri individuali con MMG e PLS finalizzati all'individuazione di comportamenti prescrittivi inappropriati e al conseguimento degli obiettivi di efficacia assistenziale territoriale farmaceutica e di efficienza prescrittiva farmaceutica</t>
    </r>
    <r>
      <rPr>
        <b/>
        <sz val="14"/>
        <rFont val="Calibri"/>
        <family val="2"/>
      </rPr>
      <t xml:space="preserve"> (ex DGR 136/2023)</t>
    </r>
  </si>
  <si>
    <t>Monitorare semestralmente l'uso di prodotti a base di gel idroalcolico per l'igiene delle mani nei reparti di degenza &gt;= 20 cc per giornata di degenza (valore target al 100% - da 15cc a 19 cc valore target al 50% - distintamente strutture ospedaliere e residenziali). Relazione sui dati di consumo espressi secondo indicazioni OMS per singolo presidio/RSA al CDG, al UOSD Risk Management e all'Ufficio Pianificazione Sanitaria Regione.</t>
  </si>
  <si>
    <t xml:space="preserve">1. Attuazione delle indicazioni fornite dalla Task Force per il monitoraggio e governo della spesa farmaceutica. 2. Verificare che la prescrizione di medicinali non aggiudicati nelle procedure ad evidenza pubblica non superi il 5% della spesa aziendale per acquisti diretti segnalando tempestivamente al CDG e alla Direzione sanitaria eventuali scostamenti. </t>
  </si>
  <si>
    <t>1. Verifica e controllo rispetto applicazione note AIFA nelle prescrizioni.2. verificare la chiusura delle schede registri WEB Aifa entro 60 gg. fine trattamento &gt;=95%</t>
  </si>
  <si>
    <t>*Spesa farmaceutica – Azioni di contenimento : Istituzione “task-force aziendale per il monitoraggio e governo della spesa Spesa farmaceutica; Azioni di contenimento % farmaci non aggiudicati in gare ad evidenza pubblica; Applicazione note AIFA alle prescrizioni;  Tempestiva chiusura registri web AIFA.</t>
  </si>
  <si>
    <r>
      <t xml:space="preserve">AZIONI FINALIZZATE AL CONTROLLO DELLLA SPESA FARMACEUTICA </t>
    </r>
    <r>
      <rPr>
        <b/>
        <sz val="14"/>
        <rFont val="Calibri"/>
        <family val="2"/>
      </rPr>
      <t>(DGR 136/2023);  nota Dipartimento Salute prot. ASP n. 41134 del 17/04/2024 e DD n. 13BE.2024/D.00104 del 28/03/2024 avente ad oggetto “Misure per la razionalizzazione della spesa
farmaceutica</t>
    </r>
    <r>
      <rPr>
        <b/>
        <sz val="14"/>
        <rFont val="Calibri"/>
        <family val="2"/>
        <scheme val="minor"/>
      </rPr>
      <t>"</t>
    </r>
  </si>
  <si>
    <r>
      <rPr>
        <b/>
        <u/>
        <sz val="14"/>
        <rFont val="Calibri"/>
        <family val="2"/>
        <scheme val="minor"/>
      </rPr>
      <t>Monitoraggio periodico dei consumi finalizzato a conseguire i seguenti obiettivi:</t>
    </r>
    <r>
      <rPr>
        <sz val="14"/>
        <rFont val="Calibri"/>
        <family val="2"/>
        <scheme val="minor"/>
      </rPr>
      <t xml:space="preserve"> </t>
    </r>
    <r>
      <rPr>
        <b/>
        <sz val="14"/>
        <rFont val="Calibri"/>
        <family val="2"/>
        <scheme val="minor"/>
      </rPr>
      <t>(incidenza dei farmaci equivalenti sul totale a brevetto scaduto &gt; 98%; utilizzo farmaci biosimilare o vincitori di gara &gt;= 95%; consumo di colicaciferolo sul territorio, ATC A11 CC (Vitamina D ed analoghi): DDD X 1000 AB.RES.DIE DIE &lt;= 104</t>
    </r>
    <r>
      <rPr>
        <sz val="14"/>
        <rFont val="Calibri"/>
        <family val="2"/>
        <scheme val="minor"/>
      </rPr>
      <t xml:space="preserve">, incentivare la prescrizione delle gocce orali (a minor costo) in luogo delle fiale orali  &gt; 50% (soluzione orale gocce), </t>
    </r>
    <r>
      <rPr>
        <b/>
        <sz val="14"/>
        <rFont val="Calibri"/>
        <family val="2"/>
        <scheme val="minor"/>
      </rPr>
      <t>incidenza dei sartani sulle sostanze ad azione sul sistema renina-angiotensina (antipertensivi) ATC C09: DDD X1000 AB.RES.DIE &lt;= 200</t>
    </r>
    <r>
      <rPr>
        <sz val="14"/>
        <rFont val="Calibri"/>
        <family val="2"/>
        <scheme val="minor"/>
      </rPr>
      <t>;</t>
    </r>
    <r>
      <rPr>
        <b/>
        <sz val="14"/>
        <rFont val="Calibri"/>
        <family val="2"/>
        <scheme val="minor"/>
      </rPr>
      <t xml:space="preserve"> consumo di farmaci inibitori selettivi della ricaptazione della serotonina (SSRI): DDDX1000 ab.res &lt;= 26;  consumo di  farmaci antibiotici sul territorio ATC J01 (antibatterici per uso sistemico): DDD X1000 AB.RES.DIE &lt;= 12;</t>
    </r>
    <r>
      <rPr>
        <sz val="14"/>
        <rFont val="Calibri"/>
        <family val="2"/>
        <scheme val="minor"/>
      </rPr>
      <t xml:space="preserve"> </t>
    </r>
    <r>
      <rPr>
        <b/>
        <sz val="14"/>
        <rFont val="Calibri"/>
        <family val="2"/>
        <scheme val="minor"/>
      </rPr>
      <t>consumo territoriale di farmaci oppioidi: DDDX1000 AB.RES.DIE &gt; 2,1;</t>
    </r>
    <r>
      <rPr>
        <sz val="14"/>
        <rFont val="Calibri"/>
        <family val="2"/>
        <scheme val="minor"/>
      </rPr>
      <t xml:space="preserve"> </t>
    </r>
    <r>
      <rPr>
        <b/>
        <sz val="14"/>
        <rFont val="Calibri"/>
        <family val="2"/>
        <scheme val="minor"/>
      </rPr>
      <t>consumo pro-capite di farmaci inibitori di Pompa Protonica ATC A02BC (inibitori di pompa acida): DDDx1000 AB.RES.DIE &lt;= 65; ATC M01A (Fans): DDDX1000 AB.RES.DIE &lt;= 200</t>
    </r>
    <r>
      <rPr>
        <sz val="14"/>
        <rFont val="Calibri"/>
        <family val="2"/>
        <scheme val="minor"/>
      </rPr>
      <t xml:space="preserve">; </t>
    </r>
    <r>
      <rPr>
        <b/>
        <sz val="14"/>
        <rFont val="Calibri"/>
        <family val="2"/>
        <scheme val="minor"/>
      </rPr>
      <t>indicatori e target individuati nelle</t>
    </r>
    <r>
      <rPr>
        <b/>
        <sz val="14"/>
        <rFont val="Calibri"/>
        <family val="2"/>
      </rPr>
      <t xml:space="preserve">  DGR 136/2023 come modificata  dalla DD n.13BE.2024/104 del 28.3.2024.  Almeno 3 report/anno a DS, CDG, Distretti e Cure Primarie.</t>
    </r>
  </si>
  <si>
    <t>SCHEDA DI BUDGET -  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</si>
  <si>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</si>
  <si>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</si>
  <si>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9.  La verifica del rispetto dei tempi di attesa delle prestazioni ambulatoriali esterne sarà effettuata, di norma, sul report liste di attesa dicembre</t>
  </si>
  <si>
    <t>DIRETTORE DEL DIPARTIMENTO/DIRETTORE SANITARIO</t>
  </si>
  <si>
    <t>*Spesa farmaceutica – Azioni di contenimento : Istituzione “task-force aziendale per il monitoraggio e governo della spesa Spesa farmaceutica; Azioni di contenimento % farmaci non aggiudicati in gare ad evidenza pubblica; Applicazione note AIFA alle prescrizioni.</t>
  </si>
  <si>
    <t>1. Verifica e controllo rispetto applicazione note AIFA nelle prescrizioni.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</si>
</sst>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4"/>
      <color indexed="8"/>
      <name val="Calibri"/>
      <family val="2"/>
      <scheme val="minor"/>
    </font>
    <font>
      <b/>
      <sz val="14"/>
      <name val="Calibri"/>
      <family val="2"/>
    </font>
    <font>
      <sz val="11"/>
      <color rgb="FF000000"/>
      <name val="Arial"/>
      <family val="2"/>
    </font>
    <font>
      <b/>
      <sz val="14"/>
      <name val="Calibri"/>
      <family val="2"/>
      <scheme val="minor"/>
    </font>
    <font>
      <b/>
      <sz val="14"/>
      <color theme="1"/>
      <name val="Calibri"/>
      <family val="2"/>
      <scheme val="minor"/>
    </font>
    <font>
      <sz val="10"/>
      <name val="Arial"/>
      <family val="2"/>
    </font>
    <font>
      <b/>
      <u/>
      <sz val="14"/>
      <name val="Calibri"/>
      <family val="2"/>
    </font>
    <font>
      <sz val="11"/>
      <color indexed="8"/>
      <name val="Calibri"/>
      <family val="2"/>
    </font>
    <font>
      <b/>
      <i/>
      <sz val="14"/>
      <name val="Calibri"/>
      <family val="2"/>
    </font>
    <font>
      <sz val="14"/>
      <name val="Calibri"/>
      <family val="2"/>
      <scheme val="minor"/>
    </font>
    <font>
      <b/>
      <u/>
      <sz val="14"/>
      <name val="Calibri"/>
      <family val="2"/>
      <scheme val="minor"/>
    </font>
    <font>
      <b/>
      <u/>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indexed="9"/>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6">
    <xf numFmtId="0" fontId="0" fillId="0" borderId="0"/>
    <xf numFmtId="0" fontId="3" fillId="0" borderId="0"/>
    <xf numFmtId="0" fontId="6" fillId="0" borderId="0"/>
    <xf numFmtId="0" fontId="8" fillId="0" borderId="0"/>
    <xf numFmtId="0" fontId="6" fillId="0" borderId="0"/>
    <xf numFmtId="0" fontId="8" fillId="0" borderId="0"/>
  </cellStyleXfs>
  <cellXfs count="158">
    <xf numFmtId="0" fontId="0" fillId="0" borderId="0" xfId="0"/>
    <xf numFmtId="0" fontId="2" fillId="0" borderId="0" xfId="0" applyFont="1" applyAlignment="1">
      <alignment vertical="center"/>
    </xf>
    <xf numFmtId="0" fontId="1" fillId="3" borderId="4" xfId="0" applyFont="1" applyFill="1" applyBorder="1" applyAlignment="1">
      <alignment horizontal="center" vertical="center" wrapText="1"/>
    </xf>
    <xf numFmtId="2" fontId="4" fillId="3" borderId="6" xfId="0" applyNumberFormat="1" applyFont="1" applyFill="1" applyBorder="1" applyAlignment="1">
      <alignment vertical="center"/>
    </xf>
    <xf numFmtId="0" fontId="4" fillId="3" borderId="6" xfId="0" applyFont="1" applyFill="1" applyBorder="1" applyAlignment="1">
      <alignment vertical="center"/>
    </xf>
    <xf numFmtId="0" fontId="4" fillId="3" borderId="7" xfId="0" applyFont="1" applyFill="1" applyBorder="1" applyAlignment="1">
      <alignment vertical="center"/>
    </xf>
    <xf numFmtId="0" fontId="4" fillId="3" borderId="9" xfId="0" applyFont="1" applyFill="1" applyBorder="1" applyAlignment="1">
      <alignment horizontal="left" vertical="center"/>
    </xf>
    <xf numFmtId="0" fontId="4" fillId="3" borderId="11" xfId="0" applyFont="1" applyFill="1" applyBorder="1" applyAlignment="1">
      <alignment horizontal="center" vertical="center"/>
    </xf>
    <xf numFmtId="2" fontId="4" fillId="3" borderId="11" xfId="0" applyNumberFormat="1" applyFont="1" applyFill="1" applyBorder="1" applyAlignment="1">
      <alignment vertical="center"/>
    </xf>
    <xf numFmtId="0" fontId="4" fillId="3" borderId="11" xfId="0" applyFont="1" applyFill="1" applyBorder="1" applyAlignment="1">
      <alignment vertical="center"/>
    </xf>
    <xf numFmtId="0" fontId="4" fillId="3" borderId="12" xfId="0" applyFont="1" applyFill="1" applyBorder="1" applyAlignment="1">
      <alignment vertical="center"/>
    </xf>
    <xf numFmtId="0" fontId="4" fillId="3"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1" fontId="4" fillId="3" borderId="14" xfId="0" applyNumberFormat="1" applyFont="1" applyFill="1" applyBorder="1" applyAlignment="1">
      <alignment horizontal="center" vertical="center" wrapText="1"/>
    </xf>
    <xf numFmtId="2" fontId="4" fillId="3" borderId="14" xfId="0" applyNumberFormat="1" applyFont="1" applyFill="1" applyBorder="1" applyAlignment="1">
      <alignment horizontal="center" vertical="center" wrapText="1"/>
    </xf>
    <xf numFmtId="0" fontId="2" fillId="0" borderId="0" xfId="0" applyFont="1" applyAlignment="1">
      <alignment horizontal="center" vertical="center" wrapText="1"/>
    </xf>
    <xf numFmtId="0" fontId="4" fillId="6" borderId="15" xfId="0" applyFont="1" applyFill="1" applyBorder="1" applyAlignment="1">
      <alignment horizontal="center" vertical="center" textRotation="90" wrapText="1"/>
    </xf>
    <xf numFmtId="0" fontId="4" fillId="2" borderId="16" xfId="0" applyFont="1" applyFill="1" applyBorder="1" applyAlignment="1">
      <alignment horizontal="center" vertical="center" wrapText="1"/>
    </xf>
    <xf numFmtId="0" fontId="4" fillId="2" borderId="16" xfId="2" applyFont="1" applyFill="1" applyBorder="1" applyAlignment="1">
      <alignment horizontal="center" vertical="center" wrapText="1"/>
    </xf>
    <xf numFmtId="0" fontId="4" fillId="0" borderId="16" xfId="2" applyFont="1" applyBorder="1" applyAlignment="1">
      <alignment horizontal="center" vertical="center" wrapText="1"/>
    </xf>
    <xf numFmtId="0" fontId="4" fillId="0" borderId="15" xfId="0" applyFont="1" applyBorder="1" applyAlignment="1">
      <alignment horizontal="center" vertical="center" wrapText="1"/>
    </xf>
    <xf numFmtId="1" fontId="4" fillId="2" borderId="16" xfId="3" applyNumberFormat="1" applyFont="1" applyFill="1" applyBorder="1" applyAlignment="1">
      <alignment horizontal="center" vertical="center" wrapText="1"/>
    </xf>
    <xf numFmtId="2" fontId="4" fillId="2" borderId="16" xfId="0" applyNumberFormat="1"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2" borderId="17" xfId="2" applyFont="1" applyFill="1" applyBorder="1" applyAlignment="1">
      <alignment horizontal="center" vertical="center" wrapText="1"/>
    </xf>
    <xf numFmtId="0" fontId="4" fillId="0" borderId="16" xfId="0" applyFont="1" applyBorder="1" applyAlignment="1">
      <alignment horizontal="center" vertical="center" wrapText="1"/>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6" xfId="3" applyFont="1" applyFill="1" applyBorder="1" applyAlignment="1">
      <alignment horizontal="center" vertical="center" wrapText="1"/>
    </xf>
    <xf numFmtId="0" fontId="4" fillId="0" borderId="22" xfId="0" applyFont="1" applyBorder="1" applyAlignment="1">
      <alignment horizontal="center" vertical="center" wrapText="1"/>
    </xf>
    <xf numFmtId="0" fontId="4" fillId="2" borderId="20" xfId="0" applyFont="1" applyFill="1" applyBorder="1" applyAlignment="1">
      <alignment horizontal="center" vertical="center" wrapText="1"/>
    </xf>
    <xf numFmtId="0" fontId="2" fillId="2" borderId="20" xfId="3" applyFont="1" applyFill="1" applyBorder="1" applyAlignment="1">
      <alignment horizontal="center" vertical="center" wrapText="1"/>
    </xf>
    <xf numFmtId="0" fontId="4" fillId="2" borderId="15" xfId="0" applyFont="1" applyFill="1" applyBorder="1" applyAlignment="1">
      <alignment horizontal="center" vertical="center" wrapText="1"/>
    </xf>
    <xf numFmtId="0" fontId="2" fillId="2" borderId="16" xfId="3"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3"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6" xfId="2" applyFont="1" applyFill="1" applyBorder="1" applyAlignment="1">
      <alignment horizontal="center" vertical="center" wrapText="1"/>
    </xf>
    <xf numFmtId="0" fontId="4" fillId="2" borderId="16" xfId="2" applyFont="1" applyFill="1" applyBorder="1" applyAlignment="1">
      <alignment horizontal="center" vertical="center"/>
    </xf>
    <xf numFmtId="2" fontId="2" fillId="2" borderId="16" xfId="0" applyNumberFormat="1" applyFont="1" applyFill="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 fillId="0" borderId="16" xfId="0"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0" borderId="25" xfId="0" applyFont="1" applyBorder="1" applyAlignment="1">
      <alignment horizontal="center" vertical="center" wrapText="1"/>
    </xf>
    <xf numFmtId="0" fontId="4" fillId="2" borderId="16" xfId="2" applyFont="1" applyFill="1" applyBorder="1" applyAlignment="1" applyProtection="1">
      <alignment horizontal="center" vertical="center" wrapText="1"/>
      <protection locked="0"/>
    </xf>
    <xf numFmtId="2" fontId="4" fillId="2" borderId="16" xfId="4" applyNumberFormat="1" applyFont="1" applyFill="1" applyBorder="1" applyAlignment="1">
      <alignment horizontal="center" vertical="center" wrapText="1"/>
    </xf>
    <xf numFmtId="1" fontId="4" fillId="2" borderId="16" xfId="4" applyNumberFormat="1" applyFont="1" applyFill="1" applyBorder="1" applyAlignment="1">
      <alignment horizontal="center" vertical="center" wrapText="1"/>
    </xf>
    <xf numFmtId="0" fontId="4" fillId="2" borderId="15" xfId="5" applyFont="1" applyFill="1" applyBorder="1" applyAlignment="1">
      <alignment horizontal="center" vertical="center" wrapText="1"/>
    </xf>
    <xf numFmtId="0" fontId="4" fillId="2" borderId="16" xfId="5" applyFont="1" applyFill="1" applyBorder="1" applyAlignment="1">
      <alignment horizontal="center" vertical="center" wrapText="1"/>
    </xf>
    <xf numFmtId="0" fontId="4" fillId="6" borderId="0" xfId="0" applyFont="1" applyFill="1" applyAlignment="1">
      <alignment horizontal="center" vertical="center" wrapText="1"/>
    </xf>
    <xf numFmtId="0" fontId="5" fillId="0" borderId="16" xfId="0" applyFont="1" applyBorder="1" applyAlignment="1">
      <alignment horizontal="center" vertical="center" wrapText="1"/>
    </xf>
    <xf numFmtId="49" fontId="4" fillId="2" borderId="16" xfId="0" applyNumberFormat="1" applyFont="1" applyFill="1" applyBorder="1" applyAlignment="1">
      <alignment horizontal="center" vertical="center" wrapText="1"/>
    </xf>
    <xf numFmtId="1" fontId="4" fillId="2" borderId="16" xfId="0" applyNumberFormat="1" applyFont="1" applyFill="1" applyBorder="1" applyAlignment="1">
      <alignment horizontal="center" vertical="center" wrapText="1"/>
    </xf>
    <xf numFmtId="0" fontId="4" fillId="2" borderId="17" xfId="0" applyFont="1" applyFill="1" applyBorder="1" applyAlignment="1">
      <alignment vertical="top"/>
    </xf>
    <xf numFmtId="1" fontId="4" fillId="0" borderId="16" xfId="4" applyNumberFormat="1" applyFont="1" applyBorder="1" applyAlignment="1">
      <alignment horizontal="center" vertical="center" wrapText="1"/>
    </xf>
    <xf numFmtId="1" fontId="4" fillId="0" borderId="16" xfId="0" applyNumberFormat="1" applyFont="1" applyBorder="1" applyAlignment="1">
      <alignment horizontal="center" vertical="center" wrapText="1"/>
    </xf>
    <xf numFmtId="0" fontId="4" fillId="0" borderId="0" xfId="0" applyFont="1" applyAlignment="1">
      <alignment horizontal="center" vertical="center"/>
    </xf>
    <xf numFmtId="2" fontId="4" fillId="0" borderId="0" xfId="0" applyNumberFormat="1" applyFont="1" applyAlignment="1">
      <alignment vertical="center"/>
    </xf>
    <xf numFmtId="0" fontId="4" fillId="0" borderId="0" xfId="0" applyFont="1" applyAlignment="1">
      <alignment vertical="center"/>
    </xf>
    <xf numFmtId="0" fontId="4" fillId="2" borderId="19" xfId="3" applyFont="1" applyFill="1" applyBorder="1" applyAlignment="1">
      <alignment horizontal="center" vertical="center" wrapText="1"/>
    </xf>
    <xf numFmtId="0" fontId="4" fillId="2" borderId="22" xfId="0" applyFont="1" applyFill="1" applyBorder="1" applyAlignment="1">
      <alignment horizontal="center" vertical="center" wrapText="1"/>
    </xf>
    <xf numFmtId="0" fontId="10" fillId="2" borderId="18" xfId="3" applyFont="1" applyFill="1" applyBorder="1" applyAlignment="1">
      <alignment horizontal="center" vertical="center" wrapText="1"/>
    </xf>
    <xf numFmtId="1" fontId="4" fillId="0" borderId="18" xfId="0" applyNumberFormat="1" applyFont="1" applyBorder="1" applyAlignment="1">
      <alignment horizontal="center" vertical="center" wrapText="1"/>
    </xf>
    <xf numFmtId="2" fontId="4" fillId="0" borderId="18" xfId="0" applyNumberFormat="1" applyFont="1" applyBorder="1" applyAlignment="1">
      <alignment horizontal="center" vertical="center" wrapText="1"/>
    </xf>
    <xf numFmtId="2" fontId="4" fillId="3" borderId="0" xfId="0" applyNumberFormat="1" applyFont="1" applyFill="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0" xfId="0" applyFont="1" applyFill="1" applyAlignment="1">
      <alignment vertical="center"/>
    </xf>
    <xf numFmtId="0" fontId="4" fillId="6" borderId="15"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26" xfId="0" applyFont="1" applyBorder="1" applyAlignment="1">
      <alignment horizontal="center" vertical="center" wrapText="1"/>
    </xf>
    <xf numFmtId="0" fontId="4" fillId="2" borderId="27" xfId="3" applyFont="1" applyFill="1" applyBorder="1" applyAlignment="1">
      <alignment horizontal="center" vertical="center" wrapText="1"/>
    </xf>
    <xf numFmtId="0" fontId="4" fillId="2" borderId="27" xfId="0" applyFont="1" applyFill="1" applyBorder="1" applyAlignment="1">
      <alignment horizontal="center" vertical="center" wrapText="1"/>
    </xf>
    <xf numFmtId="2" fontId="4" fillId="0" borderId="27"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1" fontId="4" fillId="2" borderId="32" xfId="5" applyNumberFormat="1" applyFont="1" applyFill="1" applyBorder="1" applyAlignment="1">
      <alignment horizontal="center" vertical="center" wrapText="1"/>
    </xf>
    <xf numFmtId="0" fontId="4" fillId="2" borderId="32" xfId="5"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2" fillId="0" borderId="0" xfId="0" applyFont="1" applyAlignment="1">
      <alignment vertical="center" wrapText="1"/>
    </xf>
    <xf numFmtId="0" fontId="4" fillId="0" borderId="24" xfId="0" applyFont="1" applyBorder="1" applyAlignment="1">
      <alignment horizontal="center" vertical="center" wrapText="1"/>
    </xf>
    <xf numFmtId="0" fontId="4" fillId="0" borderId="18" xfId="2" applyFont="1" applyBorder="1" applyAlignment="1">
      <alignment horizontal="center" vertical="center" wrapText="1"/>
    </xf>
    <xf numFmtId="0" fontId="4" fillId="0" borderId="18" xfId="0" applyFont="1" applyBorder="1" applyAlignment="1">
      <alignment horizontal="center" vertical="center" wrapText="1"/>
    </xf>
    <xf numFmtId="0" fontId="4" fillId="0" borderId="23" xfId="0" applyFont="1" applyBorder="1" applyAlignment="1">
      <alignment horizontal="center" vertical="center" wrapText="1"/>
    </xf>
    <xf numFmtId="0" fontId="4" fillId="3" borderId="4" xfId="0" applyFont="1" applyFill="1" applyBorder="1" applyAlignment="1">
      <alignment horizontal="center" vertical="center" wrapText="1"/>
    </xf>
    <xf numFmtId="1" fontId="4" fillId="3" borderId="4" xfId="0" applyNumberFormat="1"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0" fontId="5" fillId="3" borderId="34" xfId="0" applyFont="1" applyFill="1" applyBorder="1" applyAlignment="1">
      <alignment horizontal="left" vertical="center" wrapText="1"/>
    </xf>
    <xf numFmtId="0" fontId="5" fillId="3" borderId="35" xfId="0" applyFont="1" applyFill="1" applyBorder="1" applyAlignment="1">
      <alignment horizontal="left" vertical="center" wrapText="1"/>
    </xf>
    <xf numFmtId="0" fontId="5" fillId="3" borderId="36" xfId="0" applyFont="1" applyFill="1" applyBorder="1" applyAlignment="1">
      <alignment horizontal="left"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4" borderId="1" xfId="1" applyFont="1" applyFill="1" applyBorder="1" applyAlignment="1">
      <alignment horizontal="center" vertical="center" wrapText="1"/>
    </xf>
    <xf numFmtId="0" fontId="1" fillId="4" borderId="2" xfId="1" applyFont="1" applyFill="1" applyBorder="1" applyAlignment="1">
      <alignment horizontal="center" vertical="center" wrapText="1"/>
    </xf>
    <xf numFmtId="0" fontId="1" fillId="4" borderId="3" xfId="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4" fillId="3" borderId="6" xfId="0" applyFont="1" applyFill="1" applyBorder="1" applyAlignment="1">
      <alignment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1" fillId="3" borderId="8" xfId="0" applyFont="1" applyFill="1" applyBorder="1" applyAlignment="1">
      <alignment horizontal="left" vertical="center" wrapText="1"/>
    </xf>
    <xf numFmtId="0" fontId="1" fillId="3" borderId="0" xfId="0" applyFont="1" applyFill="1" applyAlignment="1">
      <alignment horizontal="left" vertical="center" wrapText="1"/>
    </xf>
    <xf numFmtId="0" fontId="4" fillId="3" borderId="8" xfId="0" applyFont="1" applyFill="1" applyBorder="1" applyAlignment="1">
      <alignment horizontal="left" vertical="center"/>
    </xf>
    <xf numFmtId="0" fontId="4" fillId="3" borderId="0" xfId="0" applyFont="1" applyFill="1" applyAlignment="1">
      <alignment horizontal="left" vertical="center"/>
    </xf>
    <xf numFmtId="0" fontId="4" fillId="3" borderId="8" xfId="0" applyFont="1" applyFill="1" applyBorder="1" applyAlignment="1">
      <alignment vertical="center"/>
    </xf>
    <xf numFmtId="0" fontId="5" fillId="3" borderId="0" xfId="0" applyFont="1" applyFill="1" applyAlignment="1">
      <alignment vertical="center"/>
    </xf>
    <xf numFmtId="0" fontId="4" fillId="3" borderId="10" xfId="0" applyFont="1" applyFill="1" applyBorder="1" applyAlignment="1">
      <alignment horizontal="left" vertical="center"/>
    </xf>
    <xf numFmtId="0" fontId="4" fillId="3" borderId="11" xfId="0" applyFont="1" applyFill="1" applyBorder="1" applyAlignment="1">
      <alignment horizontal="left" vertical="center"/>
    </xf>
    <xf numFmtId="0" fontId="4" fillId="2" borderId="15"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19" xfId="3" applyFont="1" applyFill="1" applyBorder="1" applyAlignment="1">
      <alignment horizontal="center" vertical="center" wrapText="1"/>
    </xf>
    <xf numFmtId="0" fontId="4" fillId="2" borderId="18" xfId="3" applyFont="1" applyFill="1" applyBorder="1" applyAlignment="1">
      <alignment horizontal="center" vertical="center" wrapText="1"/>
    </xf>
    <xf numFmtId="0" fontId="4" fillId="2" borderId="29" xfId="5" applyFont="1" applyFill="1" applyBorder="1" applyAlignment="1">
      <alignment horizontal="left" vertical="center" wrapText="1"/>
    </xf>
    <xf numFmtId="0" fontId="4" fillId="2" borderId="30" xfId="5" applyFont="1" applyFill="1" applyBorder="1" applyAlignment="1">
      <alignment horizontal="left" vertical="center" wrapText="1"/>
    </xf>
    <xf numFmtId="0" fontId="4" fillId="2" borderId="31" xfId="5" applyFont="1" applyFill="1" applyBorder="1" applyAlignment="1">
      <alignment horizontal="left" vertical="center" wrapText="1"/>
    </xf>
    <xf numFmtId="0" fontId="4" fillId="2" borderId="19"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6" xfId="2" applyFont="1" applyFill="1" applyBorder="1" applyAlignment="1">
      <alignment horizontal="center" vertical="center" wrapText="1"/>
    </xf>
    <xf numFmtId="0" fontId="4" fillId="2" borderId="17" xfId="2" applyFont="1" applyFill="1" applyBorder="1" applyAlignment="1">
      <alignment horizontal="center" vertical="center" wrapText="1"/>
    </xf>
    <xf numFmtId="0" fontId="4" fillId="2" borderId="20" xfId="3"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2" borderId="20" xfId="0" applyFont="1" applyFill="1" applyBorder="1" applyAlignment="1">
      <alignment horizontal="center" vertical="center" wrapText="1"/>
    </xf>
    <xf numFmtId="2" fontId="4" fillId="2" borderId="19" xfId="0" applyNumberFormat="1" applyFont="1" applyFill="1" applyBorder="1" applyAlignment="1">
      <alignment horizontal="center" vertical="center" wrapText="1"/>
    </xf>
    <xf numFmtId="2" fontId="4" fillId="2" borderId="20" xfId="0" applyNumberFormat="1"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3" xfId="0" applyFont="1" applyFill="1" applyBorder="1" applyAlignment="1">
      <alignment horizontal="center" vertical="center"/>
    </xf>
    <xf numFmtId="0" fontId="5" fillId="3" borderId="15" xfId="0" applyFont="1" applyFill="1" applyBorder="1" applyAlignment="1">
      <alignment vertical="center" wrapText="1"/>
    </xf>
    <xf numFmtId="0" fontId="5" fillId="3" borderId="16" xfId="0" applyFont="1" applyFill="1" applyBorder="1" applyAlignment="1">
      <alignment vertical="center" wrapText="1"/>
    </xf>
    <xf numFmtId="0" fontId="5" fillId="3" borderId="17" xfId="0" applyFont="1" applyFill="1" applyBorder="1" applyAlignment="1">
      <alignment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8" xfId="0" applyFont="1" applyBorder="1" applyAlignment="1">
      <alignment horizontal="left" vertical="center" wrapText="1"/>
    </xf>
    <xf numFmtId="0" fontId="4" fillId="0" borderId="16" xfId="0" applyFont="1" applyBorder="1" applyAlignment="1">
      <alignment horizontal="left" vertical="center" wrapText="1"/>
    </xf>
    <xf numFmtId="0" fontId="4" fillId="3" borderId="16" xfId="0" applyFont="1" applyFill="1" applyBorder="1" applyAlignment="1">
      <alignment horizontal="center" vertical="center" wrapText="1"/>
    </xf>
    <xf numFmtId="0" fontId="5" fillId="3" borderId="24" xfId="0" applyFont="1" applyFill="1" applyBorder="1" applyAlignment="1">
      <alignment vertical="center" wrapText="1"/>
    </xf>
    <xf numFmtId="0" fontId="5" fillId="3" borderId="18" xfId="0" applyFont="1" applyFill="1" applyBorder="1" applyAlignment="1">
      <alignment vertical="center" wrapText="1"/>
    </xf>
    <xf numFmtId="0" fontId="5" fillId="3" borderId="23" xfId="0" applyFont="1" applyFill="1" applyBorder="1" applyAlignment="1">
      <alignment vertical="center" wrapText="1"/>
    </xf>
  </cellXfs>
  <cellStyles count="6">
    <cellStyle name="Normale" xfId="0" builtinId="0"/>
    <cellStyle name="Normale 2 2 2" xfId="5"/>
    <cellStyle name="Normale 2 3" xfId="3"/>
    <cellStyle name="Normale 3" xfId="1"/>
    <cellStyle name="Normale 4" xfId="2"/>
    <cellStyle name="Normale 8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30480</xdr:colOff>
      <xdr:row>0</xdr:row>
      <xdr:rowOff>30480</xdr:rowOff>
    </xdr:from>
    <xdr:to>
      <xdr:col>1</xdr:col>
      <xdr:colOff>1821180</xdr:colOff>
      <xdr:row>0</xdr:row>
      <xdr:rowOff>1059180</xdr:rowOff>
    </xdr:to>
    <xdr:pic>
      <xdr:nvPicPr>
        <xdr:cNvPr id="2" name="Picture 29">
          <a:extLst>
            <a:ext uri="{FF2B5EF4-FFF2-40B4-BE49-F238E27FC236}">
              <a16:creationId xmlns:a16="http://schemas.microsoft.com/office/drawing/2014/main" id="{7D857119-A321-4E7B-A9B5-C9F35ADE45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 y="30480"/>
          <a:ext cx="288798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tabSelected="1" view="pageBreakPreview" topLeftCell="A22" zoomScale="80" zoomScaleNormal="70" zoomScaleSheetLayoutView="80" workbookViewId="0">
      <selection activeCell="D22" sqref="D22"/>
    </sheetView>
  </sheetViews>
  <sheetFormatPr defaultColWidth="13.5703125" defaultRowHeight="18.75" x14ac:dyDescent="0.25"/>
  <cols>
    <col min="1" max="1" width="16" style="52" customWidth="1"/>
    <col min="2" max="2" width="50.140625" style="59" customWidth="1"/>
    <col min="3" max="3" width="48.42578125" style="59" customWidth="1"/>
    <col min="4" max="4" width="95" style="59" customWidth="1"/>
    <col min="5" max="5" width="13" style="59" bestFit="1" customWidth="1"/>
    <col min="6" max="6" width="13.28515625" style="60" bestFit="1" customWidth="1"/>
    <col min="7" max="7" width="16" style="61" customWidth="1"/>
    <col min="8" max="8" width="14.5703125" style="61" customWidth="1"/>
    <col min="9" max="9" width="19.28515625" style="61" customWidth="1"/>
    <col min="10" max="12" width="9.140625" style="1" customWidth="1"/>
    <col min="13" max="13" width="53.7109375" style="1" customWidth="1"/>
    <col min="14" max="254" width="9.140625" style="1" customWidth="1"/>
    <col min="255" max="255" width="13.5703125" style="1"/>
    <col min="256" max="256" width="16" style="1" customWidth="1"/>
    <col min="257" max="257" width="68.7109375" style="1" customWidth="1"/>
    <col min="258" max="258" width="61.5703125" style="1" customWidth="1"/>
    <col min="259" max="259" width="102.140625" style="1" customWidth="1"/>
    <col min="260" max="260" width="26.28515625" style="1" customWidth="1"/>
    <col min="261" max="261" width="27.140625" style="1" customWidth="1"/>
    <col min="262" max="262" width="23.140625" style="1" customWidth="1"/>
    <col min="263" max="263" width="24.85546875" style="1" customWidth="1"/>
    <col min="264" max="264" width="23.140625" style="1" customWidth="1"/>
    <col min="265" max="265" width="18.5703125" style="1" customWidth="1"/>
    <col min="266" max="510" width="9.140625" style="1" customWidth="1"/>
    <col min="511" max="511" width="13.5703125" style="1"/>
    <col min="512" max="512" width="16" style="1" customWidth="1"/>
    <col min="513" max="513" width="68.7109375" style="1" customWidth="1"/>
    <col min="514" max="514" width="61.5703125" style="1" customWidth="1"/>
    <col min="515" max="515" width="102.140625" style="1" customWidth="1"/>
    <col min="516" max="516" width="26.28515625" style="1" customWidth="1"/>
    <col min="517" max="517" width="27.140625" style="1" customWidth="1"/>
    <col min="518" max="518" width="23.140625" style="1" customWidth="1"/>
    <col min="519" max="519" width="24.85546875" style="1" customWidth="1"/>
    <col min="520" max="520" width="23.140625" style="1" customWidth="1"/>
    <col min="521" max="521" width="18.5703125" style="1" customWidth="1"/>
    <col min="522" max="766" width="9.140625" style="1" customWidth="1"/>
    <col min="767" max="767" width="13.5703125" style="1"/>
    <col min="768" max="768" width="16" style="1" customWidth="1"/>
    <col min="769" max="769" width="68.7109375" style="1" customWidth="1"/>
    <col min="770" max="770" width="61.5703125" style="1" customWidth="1"/>
    <col min="771" max="771" width="102.140625" style="1" customWidth="1"/>
    <col min="772" max="772" width="26.28515625" style="1" customWidth="1"/>
    <col min="773" max="773" width="27.140625" style="1" customWidth="1"/>
    <col min="774" max="774" width="23.140625" style="1" customWidth="1"/>
    <col min="775" max="775" width="24.85546875" style="1" customWidth="1"/>
    <col min="776" max="776" width="23.140625" style="1" customWidth="1"/>
    <col min="777" max="777" width="18.5703125" style="1" customWidth="1"/>
    <col min="778" max="1022" width="9.140625" style="1" customWidth="1"/>
    <col min="1023" max="1023" width="13.5703125" style="1"/>
    <col min="1024" max="1024" width="16" style="1" customWidth="1"/>
    <col min="1025" max="1025" width="68.7109375" style="1" customWidth="1"/>
    <col min="1026" max="1026" width="61.5703125" style="1" customWidth="1"/>
    <col min="1027" max="1027" width="102.140625" style="1" customWidth="1"/>
    <col min="1028" max="1028" width="26.28515625" style="1" customWidth="1"/>
    <col min="1029" max="1029" width="27.140625" style="1" customWidth="1"/>
    <col min="1030" max="1030" width="23.140625" style="1" customWidth="1"/>
    <col min="1031" max="1031" width="24.85546875" style="1" customWidth="1"/>
    <col min="1032" max="1032" width="23.140625" style="1" customWidth="1"/>
    <col min="1033" max="1033" width="18.5703125" style="1" customWidth="1"/>
    <col min="1034" max="1278" width="9.140625" style="1" customWidth="1"/>
    <col min="1279" max="1279" width="13.5703125" style="1"/>
    <col min="1280" max="1280" width="16" style="1" customWidth="1"/>
    <col min="1281" max="1281" width="68.7109375" style="1" customWidth="1"/>
    <col min="1282" max="1282" width="61.5703125" style="1" customWidth="1"/>
    <col min="1283" max="1283" width="102.140625" style="1" customWidth="1"/>
    <col min="1284" max="1284" width="26.28515625" style="1" customWidth="1"/>
    <col min="1285" max="1285" width="27.140625" style="1" customWidth="1"/>
    <col min="1286" max="1286" width="23.140625" style="1" customWidth="1"/>
    <col min="1287" max="1287" width="24.85546875" style="1" customWidth="1"/>
    <col min="1288" max="1288" width="23.140625" style="1" customWidth="1"/>
    <col min="1289" max="1289" width="18.5703125" style="1" customWidth="1"/>
    <col min="1290" max="1534" width="9.140625" style="1" customWidth="1"/>
    <col min="1535" max="1535" width="13.5703125" style="1"/>
    <col min="1536" max="1536" width="16" style="1" customWidth="1"/>
    <col min="1537" max="1537" width="68.7109375" style="1" customWidth="1"/>
    <col min="1538" max="1538" width="61.5703125" style="1" customWidth="1"/>
    <col min="1539" max="1539" width="102.140625" style="1" customWidth="1"/>
    <col min="1540" max="1540" width="26.28515625" style="1" customWidth="1"/>
    <col min="1541" max="1541" width="27.140625" style="1" customWidth="1"/>
    <col min="1542" max="1542" width="23.140625" style="1" customWidth="1"/>
    <col min="1543" max="1543" width="24.85546875" style="1" customWidth="1"/>
    <col min="1544" max="1544" width="23.140625" style="1" customWidth="1"/>
    <col min="1545" max="1545" width="18.5703125" style="1" customWidth="1"/>
    <col min="1546" max="1790" width="9.140625" style="1" customWidth="1"/>
    <col min="1791" max="1791" width="13.5703125" style="1"/>
    <col min="1792" max="1792" width="16" style="1" customWidth="1"/>
    <col min="1793" max="1793" width="68.7109375" style="1" customWidth="1"/>
    <col min="1794" max="1794" width="61.5703125" style="1" customWidth="1"/>
    <col min="1795" max="1795" width="102.140625" style="1" customWidth="1"/>
    <col min="1796" max="1796" width="26.28515625" style="1" customWidth="1"/>
    <col min="1797" max="1797" width="27.140625" style="1" customWidth="1"/>
    <col min="1798" max="1798" width="23.140625" style="1" customWidth="1"/>
    <col min="1799" max="1799" width="24.85546875" style="1" customWidth="1"/>
    <col min="1800" max="1800" width="23.140625" style="1" customWidth="1"/>
    <col min="1801" max="1801" width="18.5703125" style="1" customWidth="1"/>
    <col min="1802" max="2046" width="9.140625" style="1" customWidth="1"/>
    <col min="2047" max="2047" width="13.5703125" style="1"/>
    <col min="2048" max="2048" width="16" style="1" customWidth="1"/>
    <col min="2049" max="2049" width="68.7109375" style="1" customWidth="1"/>
    <col min="2050" max="2050" width="61.5703125" style="1" customWidth="1"/>
    <col min="2051" max="2051" width="102.140625" style="1" customWidth="1"/>
    <col min="2052" max="2052" width="26.28515625" style="1" customWidth="1"/>
    <col min="2053" max="2053" width="27.140625" style="1" customWidth="1"/>
    <col min="2054" max="2054" width="23.140625" style="1" customWidth="1"/>
    <col min="2055" max="2055" width="24.85546875" style="1" customWidth="1"/>
    <col min="2056" max="2056" width="23.140625" style="1" customWidth="1"/>
    <col min="2057" max="2057" width="18.5703125" style="1" customWidth="1"/>
    <col min="2058" max="2302" width="9.140625" style="1" customWidth="1"/>
    <col min="2303" max="2303" width="13.5703125" style="1"/>
    <col min="2304" max="2304" width="16" style="1" customWidth="1"/>
    <col min="2305" max="2305" width="68.7109375" style="1" customWidth="1"/>
    <col min="2306" max="2306" width="61.5703125" style="1" customWidth="1"/>
    <col min="2307" max="2307" width="102.140625" style="1" customWidth="1"/>
    <col min="2308" max="2308" width="26.28515625" style="1" customWidth="1"/>
    <col min="2309" max="2309" width="27.140625" style="1" customWidth="1"/>
    <col min="2310" max="2310" width="23.140625" style="1" customWidth="1"/>
    <col min="2311" max="2311" width="24.85546875" style="1" customWidth="1"/>
    <col min="2312" max="2312" width="23.140625" style="1" customWidth="1"/>
    <col min="2313" max="2313" width="18.5703125" style="1" customWidth="1"/>
    <col min="2314" max="2558" width="9.140625" style="1" customWidth="1"/>
    <col min="2559" max="2559" width="13.5703125" style="1"/>
    <col min="2560" max="2560" width="16" style="1" customWidth="1"/>
    <col min="2561" max="2561" width="68.7109375" style="1" customWidth="1"/>
    <col min="2562" max="2562" width="61.5703125" style="1" customWidth="1"/>
    <col min="2563" max="2563" width="102.140625" style="1" customWidth="1"/>
    <col min="2564" max="2564" width="26.28515625" style="1" customWidth="1"/>
    <col min="2565" max="2565" width="27.140625" style="1" customWidth="1"/>
    <col min="2566" max="2566" width="23.140625" style="1" customWidth="1"/>
    <col min="2567" max="2567" width="24.85546875" style="1" customWidth="1"/>
    <col min="2568" max="2568" width="23.140625" style="1" customWidth="1"/>
    <col min="2569" max="2569" width="18.5703125" style="1" customWidth="1"/>
    <col min="2570" max="2814" width="9.140625" style="1" customWidth="1"/>
    <col min="2815" max="2815" width="13.5703125" style="1"/>
    <col min="2816" max="2816" width="16" style="1" customWidth="1"/>
    <col min="2817" max="2817" width="68.7109375" style="1" customWidth="1"/>
    <col min="2818" max="2818" width="61.5703125" style="1" customWidth="1"/>
    <col min="2819" max="2819" width="102.140625" style="1" customWidth="1"/>
    <col min="2820" max="2820" width="26.28515625" style="1" customWidth="1"/>
    <col min="2821" max="2821" width="27.140625" style="1" customWidth="1"/>
    <col min="2822" max="2822" width="23.140625" style="1" customWidth="1"/>
    <col min="2823" max="2823" width="24.85546875" style="1" customWidth="1"/>
    <col min="2824" max="2824" width="23.140625" style="1" customWidth="1"/>
    <col min="2825" max="2825" width="18.5703125" style="1" customWidth="1"/>
    <col min="2826" max="3070" width="9.140625" style="1" customWidth="1"/>
    <col min="3071" max="3071" width="13.5703125" style="1"/>
    <col min="3072" max="3072" width="16" style="1" customWidth="1"/>
    <col min="3073" max="3073" width="68.7109375" style="1" customWidth="1"/>
    <col min="3074" max="3074" width="61.5703125" style="1" customWidth="1"/>
    <col min="3075" max="3075" width="102.140625" style="1" customWidth="1"/>
    <col min="3076" max="3076" width="26.28515625" style="1" customWidth="1"/>
    <col min="3077" max="3077" width="27.140625" style="1" customWidth="1"/>
    <col min="3078" max="3078" width="23.140625" style="1" customWidth="1"/>
    <col min="3079" max="3079" width="24.85546875" style="1" customWidth="1"/>
    <col min="3080" max="3080" width="23.140625" style="1" customWidth="1"/>
    <col min="3081" max="3081" width="18.5703125" style="1" customWidth="1"/>
    <col min="3082" max="3326" width="9.140625" style="1" customWidth="1"/>
    <col min="3327" max="3327" width="13.5703125" style="1"/>
    <col min="3328" max="3328" width="16" style="1" customWidth="1"/>
    <col min="3329" max="3329" width="68.7109375" style="1" customWidth="1"/>
    <col min="3330" max="3330" width="61.5703125" style="1" customWidth="1"/>
    <col min="3331" max="3331" width="102.140625" style="1" customWidth="1"/>
    <col min="3332" max="3332" width="26.28515625" style="1" customWidth="1"/>
    <col min="3333" max="3333" width="27.140625" style="1" customWidth="1"/>
    <col min="3334" max="3334" width="23.140625" style="1" customWidth="1"/>
    <col min="3335" max="3335" width="24.85546875" style="1" customWidth="1"/>
    <col min="3336" max="3336" width="23.140625" style="1" customWidth="1"/>
    <col min="3337" max="3337" width="18.5703125" style="1" customWidth="1"/>
    <col min="3338" max="3582" width="9.140625" style="1" customWidth="1"/>
    <col min="3583" max="3583" width="13.5703125" style="1"/>
    <col min="3584" max="3584" width="16" style="1" customWidth="1"/>
    <col min="3585" max="3585" width="68.7109375" style="1" customWidth="1"/>
    <col min="3586" max="3586" width="61.5703125" style="1" customWidth="1"/>
    <col min="3587" max="3587" width="102.140625" style="1" customWidth="1"/>
    <col min="3588" max="3588" width="26.28515625" style="1" customWidth="1"/>
    <col min="3589" max="3589" width="27.140625" style="1" customWidth="1"/>
    <col min="3590" max="3590" width="23.140625" style="1" customWidth="1"/>
    <col min="3591" max="3591" width="24.85546875" style="1" customWidth="1"/>
    <col min="3592" max="3592" width="23.140625" style="1" customWidth="1"/>
    <col min="3593" max="3593" width="18.5703125" style="1" customWidth="1"/>
    <col min="3594" max="3838" width="9.140625" style="1" customWidth="1"/>
    <col min="3839" max="3839" width="13.5703125" style="1"/>
    <col min="3840" max="3840" width="16" style="1" customWidth="1"/>
    <col min="3841" max="3841" width="68.7109375" style="1" customWidth="1"/>
    <col min="3842" max="3842" width="61.5703125" style="1" customWidth="1"/>
    <col min="3843" max="3843" width="102.140625" style="1" customWidth="1"/>
    <col min="3844" max="3844" width="26.28515625" style="1" customWidth="1"/>
    <col min="3845" max="3845" width="27.140625" style="1" customWidth="1"/>
    <col min="3846" max="3846" width="23.140625" style="1" customWidth="1"/>
    <col min="3847" max="3847" width="24.85546875" style="1" customWidth="1"/>
    <col min="3848" max="3848" width="23.140625" style="1" customWidth="1"/>
    <col min="3849" max="3849" width="18.5703125" style="1" customWidth="1"/>
    <col min="3850" max="4094" width="9.140625" style="1" customWidth="1"/>
    <col min="4095" max="4095" width="13.5703125" style="1"/>
    <col min="4096" max="4096" width="16" style="1" customWidth="1"/>
    <col min="4097" max="4097" width="68.7109375" style="1" customWidth="1"/>
    <col min="4098" max="4098" width="61.5703125" style="1" customWidth="1"/>
    <col min="4099" max="4099" width="102.140625" style="1" customWidth="1"/>
    <col min="4100" max="4100" width="26.28515625" style="1" customWidth="1"/>
    <col min="4101" max="4101" width="27.140625" style="1" customWidth="1"/>
    <col min="4102" max="4102" width="23.140625" style="1" customWidth="1"/>
    <col min="4103" max="4103" width="24.85546875" style="1" customWidth="1"/>
    <col min="4104" max="4104" width="23.140625" style="1" customWidth="1"/>
    <col min="4105" max="4105" width="18.5703125" style="1" customWidth="1"/>
    <col min="4106" max="4350" width="9.140625" style="1" customWidth="1"/>
    <col min="4351" max="4351" width="13.5703125" style="1"/>
    <col min="4352" max="4352" width="16" style="1" customWidth="1"/>
    <col min="4353" max="4353" width="68.7109375" style="1" customWidth="1"/>
    <col min="4354" max="4354" width="61.5703125" style="1" customWidth="1"/>
    <col min="4355" max="4355" width="102.140625" style="1" customWidth="1"/>
    <col min="4356" max="4356" width="26.28515625" style="1" customWidth="1"/>
    <col min="4357" max="4357" width="27.140625" style="1" customWidth="1"/>
    <col min="4358" max="4358" width="23.140625" style="1" customWidth="1"/>
    <col min="4359" max="4359" width="24.85546875" style="1" customWidth="1"/>
    <col min="4360" max="4360" width="23.140625" style="1" customWidth="1"/>
    <col min="4361" max="4361" width="18.5703125" style="1" customWidth="1"/>
    <col min="4362" max="4606" width="9.140625" style="1" customWidth="1"/>
    <col min="4607" max="4607" width="13.5703125" style="1"/>
    <col min="4608" max="4608" width="16" style="1" customWidth="1"/>
    <col min="4609" max="4609" width="68.7109375" style="1" customWidth="1"/>
    <col min="4610" max="4610" width="61.5703125" style="1" customWidth="1"/>
    <col min="4611" max="4611" width="102.140625" style="1" customWidth="1"/>
    <col min="4612" max="4612" width="26.28515625" style="1" customWidth="1"/>
    <col min="4613" max="4613" width="27.140625" style="1" customWidth="1"/>
    <col min="4614" max="4614" width="23.140625" style="1" customWidth="1"/>
    <col min="4615" max="4615" width="24.85546875" style="1" customWidth="1"/>
    <col min="4616" max="4616" width="23.140625" style="1" customWidth="1"/>
    <col min="4617" max="4617" width="18.5703125" style="1" customWidth="1"/>
    <col min="4618" max="4862" width="9.140625" style="1" customWidth="1"/>
    <col min="4863" max="4863" width="13.5703125" style="1"/>
    <col min="4864" max="4864" width="16" style="1" customWidth="1"/>
    <col min="4865" max="4865" width="68.7109375" style="1" customWidth="1"/>
    <col min="4866" max="4866" width="61.5703125" style="1" customWidth="1"/>
    <col min="4867" max="4867" width="102.140625" style="1" customWidth="1"/>
    <col min="4868" max="4868" width="26.28515625" style="1" customWidth="1"/>
    <col min="4869" max="4869" width="27.140625" style="1" customWidth="1"/>
    <col min="4870" max="4870" width="23.140625" style="1" customWidth="1"/>
    <col min="4871" max="4871" width="24.85546875" style="1" customWidth="1"/>
    <col min="4872" max="4872" width="23.140625" style="1" customWidth="1"/>
    <col min="4873" max="4873" width="18.5703125" style="1" customWidth="1"/>
    <col min="4874" max="5118" width="9.140625" style="1" customWidth="1"/>
    <col min="5119" max="5119" width="13.5703125" style="1"/>
    <col min="5120" max="5120" width="16" style="1" customWidth="1"/>
    <col min="5121" max="5121" width="68.7109375" style="1" customWidth="1"/>
    <col min="5122" max="5122" width="61.5703125" style="1" customWidth="1"/>
    <col min="5123" max="5123" width="102.140625" style="1" customWidth="1"/>
    <col min="5124" max="5124" width="26.28515625" style="1" customWidth="1"/>
    <col min="5125" max="5125" width="27.140625" style="1" customWidth="1"/>
    <col min="5126" max="5126" width="23.140625" style="1" customWidth="1"/>
    <col min="5127" max="5127" width="24.85546875" style="1" customWidth="1"/>
    <col min="5128" max="5128" width="23.140625" style="1" customWidth="1"/>
    <col min="5129" max="5129" width="18.5703125" style="1" customWidth="1"/>
    <col min="5130" max="5374" width="9.140625" style="1" customWidth="1"/>
    <col min="5375" max="5375" width="13.5703125" style="1"/>
    <col min="5376" max="5376" width="16" style="1" customWidth="1"/>
    <col min="5377" max="5377" width="68.7109375" style="1" customWidth="1"/>
    <col min="5378" max="5378" width="61.5703125" style="1" customWidth="1"/>
    <col min="5379" max="5379" width="102.140625" style="1" customWidth="1"/>
    <col min="5380" max="5380" width="26.28515625" style="1" customWidth="1"/>
    <col min="5381" max="5381" width="27.140625" style="1" customWidth="1"/>
    <col min="5382" max="5382" width="23.140625" style="1" customWidth="1"/>
    <col min="5383" max="5383" width="24.85546875" style="1" customWidth="1"/>
    <col min="5384" max="5384" width="23.140625" style="1" customWidth="1"/>
    <col min="5385" max="5385" width="18.5703125" style="1" customWidth="1"/>
    <col min="5386" max="5630" width="9.140625" style="1" customWidth="1"/>
    <col min="5631" max="5631" width="13.5703125" style="1"/>
    <col min="5632" max="5632" width="16" style="1" customWidth="1"/>
    <col min="5633" max="5633" width="68.7109375" style="1" customWidth="1"/>
    <col min="5634" max="5634" width="61.5703125" style="1" customWidth="1"/>
    <col min="5635" max="5635" width="102.140625" style="1" customWidth="1"/>
    <col min="5636" max="5636" width="26.28515625" style="1" customWidth="1"/>
    <col min="5637" max="5637" width="27.140625" style="1" customWidth="1"/>
    <col min="5638" max="5638" width="23.140625" style="1" customWidth="1"/>
    <col min="5639" max="5639" width="24.85546875" style="1" customWidth="1"/>
    <col min="5640" max="5640" width="23.140625" style="1" customWidth="1"/>
    <col min="5641" max="5641" width="18.5703125" style="1" customWidth="1"/>
    <col min="5642" max="5886" width="9.140625" style="1" customWidth="1"/>
    <col min="5887" max="5887" width="13.5703125" style="1"/>
    <col min="5888" max="5888" width="16" style="1" customWidth="1"/>
    <col min="5889" max="5889" width="68.7109375" style="1" customWidth="1"/>
    <col min="5890" max="5890" width="61.5703125" style="1" customWidth="1"/>
    <col min="5891" max="5891" width="102.140625" style="1" customWidth="1"/>
    <col min="5892" max="5892" width="26.28515625" style="1" customWidth="1"/>
    <col min="5893" max="5893" width="27.140625" style="1" customWidth="1"/>
    <col min="5894" max="5894" width="23.140625" style="1" customWidth="1"/>
    <col min="5895" max="5895" width="24.85546875" style="1" customWidth="1"/>
    <col min="5896" max="5896" width="23.140625" style="1" customWidth="1"/>
    <col min="5897" max="5897" width="18.5703125" style="1" customWidth="1"/>
    <col min="5898" max="6142" width="9.140625" style="1" customWidth="1"/>
    <col min="6143" max="6143" width="13.5703125" style="1"/>
    <col min="6144" max="6144" width="16" style="1" customWidth="1"/>
    <col min="6145" max="6145" width="68.7109375" style="1" customWidth="1"/>
    <col min="6146" max="6146" width="61.5703125" style="1" customWidth="1"/>
    <col min="6147" max="6147" width="102.140625" style="1" customWidth="1"/>
    <col min="6148" max="6148" width="26.28515625" style="1" customWidth="1"/>
    <col min="6149" max="6149" width="27.140625" style="1" customWidth="1"/>
    <col min="6150" max="6150" width="23.140625" style="1" customWidth="1"/>
    <col min="6151" max="6151" width="24.85546875" style="1" customWidth="1"/>
    <col min="6152" max="6152" width="23.140625" style="1" customWidth="1"/>
    <col min="6153" max="6153" width="18.5703125" style="1" customWidth="1"/>
    <col min="6154" max="6398" width="9.140625" style="1" customWidth="1"/>
    <col min="6399" max="6399" width="13.5703125" style="1"/>
    <col min="6400" max="6400" width="16" style="1" customWidth="1"/>
    <col min="6401" max="6401" width="68.7109375" style="1" customWidth="1"/>
    <col min="6402" max="6402" width="61.5703125" style="1" customWidth="1"/>
    <col min="6403" max="6403" width="102.140625" style="1" customWidth="1"/>
    <col min="6404" max="6404" width="26.28515625" style="1" customWidth="1"/>
    <col min="6405" max="6405" width="27.140625" style="1" customWidth="1"/>
    <col min="6406" max="6406" width="23.140625" style="1" customWidth="1"/>
    <col min="6407" max="6407" width="24.85546875" style="1" customWidth="1"/>
    <col min="6408" max="6408" width="23.140625" style="1" customWidth="1"/>
    <col min="6409" max="6409" width="18.5703125" style="1" customWidth="1"/>
    <col min="6410" max="6654" width="9.140625" style="1" customWidth="1"/>
    <col min="6655" max="6655" width="13.5703125" style="1"/>
    <col min="6656" max="6656" width="16" style="1" customWidth="1"/>
    <col min="6657" max="6657" width="68.7109375" style="1" customWidth="1"/>
    <col min="6658" max="6658" width="61.5703125" style="1" customWidth="1"/>
    <col min="6659" max="6659" width="102.140625" style="1" customWidth="1"/>
    <col min="6660" max="6660" width="26.28515625" style="1" customWidth="1"/>
    <col min="6661" max="6661" width="27.140625" style="1" customWidth="1"/>
    <col min="6662" max="6662" width="23.140625" style="1" customWidth="1"/>
    <col min="6663" max="6663" width="24.85546875" style="1" customWidth="1"/>
    <col min="6664" max="6664" width="23.140625" style="1" customWidth="1"/>
    <col min="6665" max="6665" width="18.5703125" style="1" customWidth="1"/>
    <col min="6666" max="6910" width="9.140625" style="1" customWidth="1"/>
    <col min="6911" max="6911" width="13.5703125" style="1"/>
    <col min="6912" max="6912" width="16" style="1" customWidth="1"/>
    <col min="6913" max="6913" width="68.7109375" style="1" customWidth="1"/>
    <col min="6914" max="6914" width="61.5703125" style="1" customWidth="1"/>
    <col min="6915" max="6915" width="102.140625" style="1" customWidth="1"/>
    <col min="6916" max="6916" width="26.28515625" style="1" customWidth="1"/>
    <col min="6917" max="6917" width="27.140625" style="1" customWidth="1"/>
    <col min="6918" max="6918" width="23.140625" style="1" customWidth="1"/>
    <col min="6919" max="6919" width="24.85546875" style="1" customWidth="1"/>
    <col min="6920" max="6920" width="23.140625" style="1" customWidth="1"/>
    <col min="6921" max="6921" width="18.5703125" style="1" customWidth="1"/>
    <col min="6922" max="7166" width="9.140625" style="1" customWidth="1"/>
    <col min="7167" max="7167" width="13.5703125" style="1"/>
    <col min="7168" max="7168" width="16" style="1" customWidth="1"/>
    <col min="7169" max="7169" width="68.7109375" style="1" customWidth="1"/>
    <col min="7170" max="7170" width="61.5703125" style="1" customWidth="1"/>
    <col min="7171" max="7171" width="102.140625" style="1" customWidth="1"/>
    <col min="7172" max="7172" width="26.28515625" style="1" customWidth="1"/>
    <col min="7173" max="7173" width="27.140625" style="1" customWidth="1"/>
    <col min="7174" max="7174" width="23.140625" style="1" customWidth="1"/>
    <col min="7175" max="7175" width="24.85546875" style="1" customWidth="1"/>
    <col min="7176" max="7176" width="23.140625" style="1" customWidth="1"/>
    <col min="7177" max="7177" width="18.5703125" style="1" customWidth="1"/>
    <col min="7178" max="7422" width="9.140625" style="1" customWidth="1"/>
    <col min="7423" max="7423" width="13.5703125" style="1"/>
    <col min="7424" max="7424" width="16" style="1" customWidth="1"/>
    <col min="7425" max="7425" width="68.7109375" style="1" customWidth="1"/>
    <col min="7426" max="7426" width="61.5703125" style="1" customWidth="1"/>
    <col min="7427" max="7427" width="102.140625" style="1" customWidth="1"/>
    <col min="7428" max="7428" width="26.28515625" style="1" customWidth="1"/>
    <col min="7429" max="7429" width="27.140625" style="1" customWidth="1"/>
    <col min="7430" max="7430" width="23.140625" style="1" customWidth="1"/>
    <col min="7431" max="7431" width="24.85546875" style="1" customWidth="1"/>
    <col min="7432" max="7432" width="23.140625" style="1" customWidth="1"/>
    <col min="7433" max="7433" width="18.5703125" style="1" customWidth="1"/>
    <col min="7434" max="7678" width="9.140625" style="1" customWidth="1"/>
    <col min="7679" max="7679" width="13.5703125" style="1"/>
    <col min="7680" max="7680" width="16" style="1" customWidth="1"/>
    <col min="7681" max="7681" width="68.7109375" style="1" customWidth="1"/>
    <col min="7682" max="7682" width="61.5703125" style="1" customWidth="1"/>
    <col min="7683" max="7683" width="102.140625" style="1" customWidth="1"/>
    <col min="7684" max="7684" width="26.28515625" style="1" customWidth="1"/>
    <col min="7685" max="7685" width="27.140625" style="1" customWidth="1"/>
    <col min="7686" max="7686" width="23.140625" style="1" customWidth="1"/>
    <col min="7687" max="7687" width="24.85546875" style="1" customWidth="1"/>
    <col min="7688" max="7688" width="23.140625" style="1" customWidth="1"/>
    <col min="7689" max="7689" width="18.5703125" style="1" customWidth="1"/>
    <col min="7690" max="7934" width="9.140625" style="1" customWidth="1"/>
    <col min="7935" max="7935" width="13.5703125" style="1"/>
    <col min="7936" max="7936" width="16" style="1" customWidth="1"/>
    <col min="7937" max="7937" width="68.7109375" style="1" customWidth="1"/>
    <col min="7938" max="7938" width="61.5703125" style="1" customWidth="1"/>
    <col min="7939" max="7939" width="102.140625" style="1" customWidth="1"/>
    <col min="7940" max="7940" width="26.28515625" style="1" customWidth="1"/>
    <col min="7941" max="7941" width="27.140625" style="1" customWidth="1"/>
    <col min="7942" max="7942" width="23.140625" style="1" customWidth="1"/>
    <col min="7943" max="7943" width="24.85546875" style="1" customWidth="1"/>
    <col min="7944" max="7944" width="23.140625" style="1" customWidth="1"/>
    <col min="7945" max="7945" width="18.5703125" style="1" customWidth="1"/>
    <col min="7946" max="8190" width="9.140625" style="1" customWidth="1"/>
    <col min="8191" max="8191" width="13.5703125" style="1"/>
    <col min="8192" max="8192" width="16" style="1" customWidth="1"/>
    <col min="8193" max="8193" width="68.7109375" style="1" customWidth="1"/>
    <col min="8194" max="8194" width="61.5703125" style="1" customWidth="1"/>
    <col min="8195" max="8195" width="102.140625" style="1" customWidth="1"/>
    <col min="8196" max="8196" width="26.28515625" style="1" customWidth="1"/>
    <col min="8197" max="8197" width="27.140625" style="1" customWidth="1"/>
    <col min="8198" max="8198" width="23.140625" style="1" customWidth="1"/>
    <col min="8199" max="8199" width="24.85546875" style="1" customWidth="1"/>
    <col min="8200" max="8200" width="23.140625" style="1" customWidth="1"/>
    <col min="8201" max="8201" width="18.5703125" style="1" customWidth="1"/>
    <col min="8202" max="8446" width="9.140625" style="1" customWidth="1"/>
    <col min="8447" max="8447" width="13.5703125" style="1"/>
    <col min="8448" max="8448" width="16" style="1" customWidth="1"/>
    <col min="8449" max="8449" width="68.7109375" style="1" customWidth="1"/>
    <col min="8450" max="8450" width="61.5703125" style="1" customWidth="1"/>
    <col min="8451" max="8451" width="102.140625" style="1" customWidth="1"/>
    <col min="8452" max="8452" width="26.28515625" style="1" customWidth="1"/>
    <col min="8453" max="8453" width="27.140625" style="1" customWidth="1"/>
    <col min="8454" max="8454" width="23.140625" style="1" customWidth="1"/>
    <col min="8455" max="8455" width="24.85546875" style="1" customWidth="1"/>
    <col min="8456" max="8456" width="23.140625" style="1" customWidth="1"/>
    <col min="8457" max="8457" width="18.5703125" style="1" customWidth="1"/>
    <col min="8458" max="8702" width="9.140625" style="1" customWidth="1"/>
    <col min="8703" max="8703" width="13.5703125" style="1"/>
    <col min="8704" max="8704" width="16" style="1" customWidth="1"/>
    <col min="8705" max="8705" width="68.7109375" style="1" customWidth="1"/>
    <col min="8706" max="8706" width="61.5703125" style="1" customWidth="1"/>
    <col min="8707" max="8707" width="102.140625" style="1" customWidth="1"/>
    <col min="8708" max="8708" width="26.28515625" style="1" customWidth="1"/>
    <col min="8709" max="8709" width="27.140625" style="1" customWidth="1"/>
    <col min="8710" max="8710" width="23.140625" style="1" customWidth="1"/>
    <col min="8711" max="8711" width="24.85546875" style="1" customWidth="1"/>
    <col min="8712" max="8712" width="23.140625" style="1" customWidth="1"/>
    <col min="8713" max="8713" width="18.5703125" style="1" customWidth="1"/>
    <col min="8714" max="8958" width="9.140625" style="1" customWidth="1"/>
    <col min="8959" max="8959" width="13.5703125" style="1"/>
    <col min="8960" max="8960" width="16" style="1" customWidth="1"/>
    <col min="8961" max="8961" width="68.7109375" style="1" customWidth="1"/>
    <col min="8962" max="8962" width="61.5703125" style="1" customWidth="1"/>
    <col min="8963" max="8963" width="102.140625" style="1" customWidth="1"/>
    <col min="8964" max="8964" width="26.28515625" style="1" customWidth="1"/>
    <col min="8965" max="8965" width="27.140625" style="1" customWidth="1"/>
    <col min="8966" max="8966" width="23.140625" style="1" customWidth="1"/>
    <col min="8967" max="8967" width="24.85546875" style="1" customWidth="1"/>
    <col min="8968" max="8968" width="23.140625" style="1" customWidth="1"/>
    <col min="8969" max="8969" width="18.5703125" style="1" customWidth="1"/>
    <col min="8970" max="9214" width="9.140625" style="1" customWidth="1"/>
    <col min="9215" max="9215" width="13.5703125" style="1"/>
    <col min="9216" max="9216" width="16" style="1" customWidth="1"/>
    <col min="9217" max="9217" width="68.7109375" style="1" customWidth="1"/>
    <col min="9218" max="9218" width="61.5703125" style="1" customWidth="1"/>
    <col min="9219" max="9219" width="102.140625" style="1" customWidth="1"/>
    <col min="9220" max="9220" width="26.28515625" style="1" customWidth="1"/>
    <col min="9221" max="9221" width="27.140625" style="1" customWidth="1"/>
    <col min="9222" max="9222" width="23.140625" style="1" customWidth="1"/>
    <col min="9223" max="9223" width="24.85546875" style="1" customWidth="1"/>
    <col min="9224" max="9224" width="23.140625" style="1" customWidth="1"/>
    <col min="9225" max="9225" width="18.5703125" style="1" customWidth="1"/>
    <col min="9226" max="9470" width="9.140625" style="1" customWidth="1"/>
    <col min="9471" max="9471" width="13.5703125" style="1"/>
    <col min="9472" max="9472" width="16" style="1" customWidth="1"/>
    <col min="9473" max="9473" width="68.7109375" style="1" customWidth="1"/>
    <col min="9474" max="9474" width="61.5703125" style="1" customWidth="1"/>
    <col min="9475" max="9475" width="102.140625" style="1" customWidth="1"/>
    <col min="9476" max="9476" width="26.28515625" style="1" customWidth="1"/>
    <col min="9477" max="9477" width="27.140625" style="1" customWidth="1"/>
    <col min="9478" max="9478" width="23.140625" style="1" customWidth="1"/>
    <col min="9479" max="9479" width="24.85546875" style="1" customWidth="1"/>
    <col min="9480" max="9480" width="23.140625" style="1" customWidth="1"/>
    <col min="9481" max="9481" width="18.5703125" style="1" customWidth="1"/>
    <col min="9482" max="9726" width="9.140625" style="1" customWidth="1"/>
    <col min="9727" max="9727" width="13.5703125" style="1"/>
    <col min="9728" max="9728" width="16" style="1" customWidth="1"/>
    <col min="9729" max="9729" width="68.7109375" style="1" customWidth="1"/>
    <col min="9730" max="9730" width="61.5703125" style="1" customWidth="1"/>
    <col min="9731" max="9731" width="102.140625" style="1" customWidth="1"/>
    <col min="9732" max="9732" width="26.28515625" style="1" customWidth="1"/>
    <col min="9733" max="9733" width="27.140625" style="1" customWidth="1"/>
    <col min="9734" max="9734" width="23.140625" style="1" customWidth="1"/>
    <col min="9735" max="9735" width="24.85546875" style="1" customWidth="1"/>
    <col min="9736" max="9736" width="23.140625" style="1" customWidth="1"/>
    <col min="9737" max="9737" width="18.5703125" style="1" customWidth="1"/>
    <col min="9738" max="9982" width="9.140625" style="1" customWidth="1"/>
    <col min="9983" max="9983" width="13.5703125" style="1"/>
    <col min="9984" max="9984" width="16" style="1" customWidth="1"/>
    <col min="9985" max="9985" width="68.7109375" style="1" customWidth="1"/>
    <col min="9986" max="9986" width="61.5703125" style="1" customWidth="1"/>
    <col min="9987" max="9987" width="102.140625" style="1" customWidth="1"/>
    <col min="9988" max="9988" width="26.28515625" style="1" customWidth="1"/>
    <col min="9989" max="9989" width="27.140625" style="1" customWidth="1"/>
    <col min="9990" max="9990" width="23.140625" style="1" customWidth="1"/>
    <col min="9991" max="9991" width="24.85546875" style="1" customWidth="1"/>
    <col min="9992" max="9992" width="23.140625" style="1" customWidth="1"/>
    <col min="9993" max="9993" width="18.5703125" style="1" customWidth="1"/>
    <col min="9994" max="10238" width="9.140625" style="1" customWidth="1"/>
    <col min="10239" max="10239" width="13.5703125" style="1"/>
    <col min="10240" max="10240" width="16" style="1" customWidth="1"/>
    <col min="10241" max="10241" width="68.7109375" style="1" customWidth="1"/>
    <col min="10242" max="10242" width="61.5703125" style="1" customWidth="1"/>
    <col min="10243" max="10243" width="102.140625" style="1" customWidth="1"/>
    <col min="10244" max="10244" width="26.28515625" style="1" customWidth="1"/>
    <col min="10245" max="10245" width="27.140625" style="1" customWidth="1"/>
    <col min="10246" max="10246" width="23.140625" style="1" customWidth="1"/>
    <col min="10247" max="10247" width="24.85546875" style="1" customWidth="1"/>
    <col min="10248" max="10248" width="23.140625" style="1" customWidth="1"/>
    <col min="10249" max="10249" width="18.5703125" style="1" customWidth="1"/>
    <col min="10250" max="10494" width="9.140625" style="1" customWidth="1"/>
    <col min="10495" max="10495" width="13.5703125" style="1"/>
    <col min="10496" max="10496" width="16" style="1" customWidth="1"/>
    <col min="10497" max="10497" width="68.7109375" style="1" customWidth="1"/>
    <col min="10498" max="10498" width="61.5703125" style="1" customWidth="1"/>
    <col min="10499" max="10499" width="102.140625" style="1" customWidth="1"/>
    <col min="10500" max="10500" width="26.28515625" style="1" customWidth="1"/>
    <col min="10501" max="10501" width="27.140625" style="1" customWidth="1"/>
    <col min="10502" max="10502" width="23.140625" style="1" customWidth="1"/>
    <col min="10503" max="10503" width="24.85546875" style="1" customWidth="1"/>
    <col min="10504" max="10504" width="23.140625" style="1" customWidth="1"/>
    <col min="10505" max="10505" width="18.5703125" style="1" customWidth="1"/>
    <col min="10506" max="10750" width="9.140625" style="1" customWidth="1"/>
    <col min="10751" max="10751" width="13.5703125" style="1"/>
    <col min="10752" max="10752" width="16" style="1" customWidth="1"/>
    <col min="10753" max="10753" width="68.7109375" style="1" customWidth="1"/>
    <col min="10754" max="10754" width="61.5703125" style="1" customWidth="1"/>
    <col min="10755" max="10755" width="102.140625" style="1" customWidth="1"/>
    <col min="10756" max="10756" width="26.28515625" style="1" customWidth="1"/>
    <col min="10757" max="10757" width="27.140625" style="1" customWidth="1"/>
    <col min="10758" max="10758" width="23.140625" style="1" customWidth="1"/>
    <col min="10759" max="10759" width="24.85546875" style="1" customWidth="1"/>
    <col min="10760" max="10760" width="23.140625" style="1" customWidth="1"/>
    <col min="10761" max="10761" width="18.5703125" style="1" customWidth="1"/>
    <col min="10762" max="11006" width="9.140625" style="1" customWidth="1"/>
    <col min="11007" max="11007" width="13.5703125" style="1"/>
    <col min="11008" max="11008" width="16" style="1" customWidth="1"/>
    <col min="11009" max="11009" width="68.7109375" style="1" customWidth="1"/>
    <col min="11010" max="11010" width="61.5703125" style="1" customWidth="1"/>
    <col min="11011" max="11011" width="102.140625" style="1" customWidth="1"/>
    <col min="11012" max="11012" width="26.28515625" style="1" customWidth="1"/>
    <col min="11013" max="11013" width="27.140625" style="1" customWidth="1"/>
    <col min="11014" max="11014" width="23.140625" style="1" customWidth="1"/>
    <col min="11015" max="11015" width="24.85546875" style="1" customWidth="1"/>
    <col min="11016" max="11016" width="23.140625" style="1" customWidth="1"/>
    <col min="11017" max="11017" width="18.5703125" style="1" customWidth="1"/>
    <col min="11018" max="11262" width="9.140625" style="1" customWidth="1"/>
    <col min="11263" max="11263" width="13.5703125" style="1"/>
    <col min="11264" max="11264" width="16" style="1" customWidth="1"/>
    <col min="11265" max="11265" width="68.7109375" style="1" customWidth="1"/>
    <col min="11266" max="11266" width="61.5703125" style="1" customWidth="1"/>
    <col min="11267" max="11267" width="102.140625" style="1" customWidth="1"/>
    <col min="11268" max="11268" width="26.28515625" style="1" customWidth="1"/>
    <col min="11269" max="11269" width="27.140625" style="1" customWidth="1"/>
    <col min="11270" max="11270" width="23.140625" style="1" customWidth="1"/>
    <col min="11271" max="11271" width="24.85546875" style="1" customWidth="1"/>
    <col min="11272" max="11272" width="23.140625" style="1" customWidth="1"/>
    <col min="11273" max="11273" width="18.5703125" style="1" customWidth="1"/>
    <col min="11274" max="11518" width="9.140625" style="1" customWidth="1"/>
    <col min="11519" max="11519" width="13.5703125" style="1"/>
    <col min="11520" max="11520" width="16" style="1" customWidth="1"/>
    <col min="11521" max="11521" width="68.7109375" style="1" customWidth="1"/>
    <col min="11522" max="11522" width="61.5703125" style="1" customWidth="1"/>
    <col min="11523" max="11523" width="102.140625" style="1" customWidth="1"/>
    <col min="11524" max="11524" width="26.28515625" style="1" customWidth="1"/>
    <col min="11525" max="11525" width="27.140625" style="1" customWidth="1"/>
    <col min="11526" max="11526" width="23.140625" style="1" customWidth="1"/>
    <col min="11527" max="11527" width="24.85546875" style="1" customWidth="1"/>
    <col min="11528" max="11528" width="23.140625" style="1" customWidth="1"/>
    <col min="11529" max="11529" width="18.5703125" style="1" customWidth="1"/>
    <col min="11530" max="11774" width="9.140625" style="1" customWidth="1"/>
    <col min="11775" max="11775" width="13.5703125" style="1"/>
    <col min="11776" max="11776" width="16" style="1" customWidth="1"/>
    <col min="11777" max="11777" width="68.7109375" style="1" customWidth="1"/>
    <col min="11778" max="11778" width="61.5703125" style="1" customWidth="1"/>
    <col min="11779" max="11779" width="102.140625" style="1" customWidth="1"/>
    <col min="11780" max="11780" width="26.28515625" style="1" customWidth="1"/>
    <col min="11781" max="11781" width="27.140625" style="1" customWidth="1"/>
    <col min="11782" max="11782" width="23.140625" style="1" customWidth="1"/>
    <col min="11783" max="11783" width="24.85546875" style="1" customWidth="1"/>
    <col min="11784" max="11784" width="23.140625" style="1" customWidth="1"/>
    <col min="11785" max="11785" width="18.5703125" style="1" customWidth="1"/>
    <col min="11786" max="12030" width="9.140625" style="1" customWidth="1"/>
    <col min="12031" max="12031" width="13.5703125" style="1"/>
    <col min="12032" max="12032" width="16" style="1" customWidth="1"/>
    <col min="12033" max="12033" width="68.7109375" style="1" customWidth="1"/>
    <col min="12034" max="12034" width="61.5703125" style="1" customWidth="1"/>
    <col min="12035" max="12035" width="102.140625" style="1" customWidth="1"/>
    <col min="12036" max="12036" width="26.28515625" style="1" customWidth="1"/>
    <col min="12037" max="12037" width="27.140625" style="1" customWidth="1"/>
    <col min="12038" max="12038" width="23.140625" style="1" customWidth="1"/>
    <col min="12039" max="12039" width="24.85546875" style="1" customWidth="1"/>
    <col min="12040" max="12040" width="23.140625" style="1" customWidth="1"/>
    <col min="12041" max="12041" width="18.5703125" style="1" customWidth="1"/>
    <col min="12042" max="12286" width="9.140625" style="1" customWidth="1"/>
    <col min="12287" max="12287" width="13.5703125" style="1"/>
    <col min="12288" max="12288" width="16" style="1" customWidth="1"/>
    <col min="12289" max="12289" width="68.7109375" style="1" customWidth="1"/>
    <col min="12290" max="12290" width="61.5703125" style="1" customWidth="1"/>
    <col min="12291" max="12291" width="102.140625" style="1" customWidth="1"/>
    <col min="12292" max="12292" width="26.28515625" style="1" customWidth="1"/>
    <col min="12293" max="12293" width="27.140625" style="1" customWidth="1"/>
    <col min="12294" max="12294" width="23.140625" style="1" customWidth="1"/>
    <col min="12295" max="12295" width="24.85546875" style="1" customWidth="1"/>
    <col min="12296" max="12296" width="23.140625" style="1" customWidth="1"/>
    <col min="12297" max="12297" width="18.5703125" style="1" customWidth="1"/>
    <col min="12298" max="12542" width="9.140625" style="1" customWidth="1"/>
    <col min="12543" max="12543" width="13.5703125" style="1"/>
    <col min="12544" max="12544" width="16" style="1" customWidth="1"/>
    <col min="12545" max="12545" width="68.7109375" style="1" customWidth="1"/>
    <col min="12546" max="12546" width="61.5703125" style="1" customWidth="1"/>
    <col min="12547" max="12547" width="102.140625" style="1" customWidth="1"/>
    <col min="12548" max="12548" width="26.28515625" style="1" customWidth="1"/>
    <col min="12549" max="12549" width="27.140625" style="1" customWidth="1"/>
    <col min="12550" max="12550" width="23.140625" style="1" customWidth="1"/>
    <col min="12551" max="12551" width="24.85546875" style="1" customWidth="1"/>
    <col min="12552" max="12552" width="23.140625" style="1" customWidth="1"/>
    <col min="12553" max="12553" width="18.5703125" style="1" customWidth="1"/>
    <col min="12554" max="12798" width="9.140625" style="1" customWidth="1"/>
    <col min="12799" max="12799" width="13.5703125" style="1"/>
    <col min="12800" max="12800" width="16" style="1" customWidth="1"/>
    <col min="12801" max="12801" width="68.7109375" style="1" customWidth="1"/>
    <col min="12802" max="12802" width="61.5703125" style="1" customWidth="1"/>
    <col min="12803" max="12803" width="102.140625" style="1" customWidth="1"/>
    <col min="12804" max="12804" width="26.28515625" style="1" customWidth="1"/>
    <col min="12805" max="12805" width="27.140625" style="1" customWidth="1"/>
    <col min="12806" max="12806" width="23.140625" style="1" customWidth="1"/>
    <col min="12807" max="12807" width="24.85546875" style="1" customWidth="1"/>
    <col min="12808" max="12808" width="23.140625" style="1" customWidth="1"/>
    <col min="12809" max="12809" width="18.5703125" style="1" customWidth="1"/>
    <col min="12810" max="13054" width="9.140625" style="1" customWidth="1"/>
    <col min="13055" max="13055" width="13.5703125" style="1"/>
    <col min="13056" max="13056" width="16" style="1" customWidth="1"/>
    <col min="13057" max="13057" width="68.7109375" style="1" customWidth="1"/>
    <col min="13058" max="13058" width="61.5703125" style="1" customWidth="1"/>
    <col min="13059" max="13059" width="102.140625" style="1" customWidth="1"/>
    <col min="13060" max="13060" width="26.28515625" style="1" customWidth="1"/>
    <col min="13061" max="13061" width="27.140625" style="1" customWidth="1"/>
    <col min="13062" max="13062" width="23.140625" style="1" customWidth="1"/>
    <col min="13063" max="13063" width="24.85546875" style="1" customWidth="1"/>
    <col min="13064" max="13064" width="23.140625" style="1" customWidth="1"/>
    <col min="13065" max="13065" width="18.5703125" style="1" customWidth="1"/>
    <col min="13066" max="13310" width="9.140625" style="1" customWidth="1"/>
    <col min="13311" max="13311" width="13.5703125" style="1"/>
    <col min="13312" max="13312" width="16" style="1" customWidth="1"/>
    <col min="13313" max="13313" width="68.7109375" style="1" customWidth="1"/>
    <col min="13314" max="13314" width="61.5703125" style="1" customWidth="1"/>
    <col min="13315" max="13315" width="102.140625" style="1" customWidth="1"/>
    <col min="13316" max="13316" width="26.28515625" style="1" customWidth="1"/>
    <col min="13317" max="13317" width="27.140625" style="1" customWidth="1"/>
    <col min="13318" max="13318" width="23.140625" style="1" customWidth="1"/>
    <col min="13319" max="13319" width="24.85546875" style="1" customWidth="1"/>
    <col min="13320" max="13320" width="23.140625" style="1" customWidth="1"/>
    <col min="13321" max="13321" width="18.5703125" style="1" customWidth="1"/>
    <col min="13322" max="13566" width="9.140625" style="1" customWidth="1"/>
    <col min="13567" max="13567" width="13.5703125" style="1"/>
    <col min="13568" max="13568" width="16" style="1" customWidth="1"/>
    <col min="13569" max="13569" width="68.7109375" style="1" customWidth="1"/>
    <col min="13570" max="13570" width="61.5703125" style="1" customWidth="1"/>
    <col min="13571" max="13571" width="102.140625" style="1" customWidth="1"/>
    <col min="13572" max="13572" width="26.28515625" style="1" customWidth="1"/>
    <col min="13573" max="13573" width="27.140625" style="1" customWidth="1"/>
    <col min="13574" max="13574" width="23.140625" style="1" customWidth="1"/>
    <col min="13575" max="13575" width="24.85546875" style="1" customWidth="1"/>
    <col min="13576" max="13576" width="23.140625" style="1" customWidth="1"/>
    <col min="13577" max="13577" width="18.5703125" style="1" customWidth="1"/>
    <col min="13578" max="13822" width="9.140625" style="1" customWidth="1"/>
    <col min="13823" max="13823" width="13.5703125" style="1"/>
    <col min="13824" max="13824" width="16" style="1" customWidth="1"/>
    <col min="13825" max="13825" width="68.7109375" style="1" customWidth="1"/>
    <col min="13826" max="13826" width="61.5703125" style="1" customWidth="1"/>
    <col min="13827" max="13827" width="102.140625" style="1" customWidth="1"/>
    <col min="13828" max="13828" width="26.28515625" style="1" customWidth="1"/>
    <col min="13829" max="13829" width="27.140625" style="1" customWidth="1"/>
    <col min="13830" max="13830" width="23.140625" style="1" customWidth="1"/>
    <col min="13831" max="13831" width="24.85546875" style="1" customWidth="1"/>
    <col min="13832" max="13832" width="23.140625" style="1" customWidth="1"/>
    <col min="13833" max="13833" width="18.5703125" style="1" customWidth="1"/>
    <col min="13834" max="14078" width="9.140625" style="1" customWidth="1"/>
    <col min="14079" max="14079" width="13.5703125" style="1"/>
    <col min="14080" max="14080" width="16" style="1" customWidth="1"/>
    <col min="14081" max="14081" width="68.7109375" style="1" customWidth="1"/>
    <col min="14082" max="14082" width="61.5703125" style="1" customWidth="1"/>
    <col min="14083" max="14083" width="102.140625" style="1" customWidth="1"/>
    <col min="14084" max="14084" width="26.28515625" style="1" customWidth="1"/>
    <col min="14085" max="14085" width="27.140625" style="1" customWidth="1"/>
    <col min="14086" max="14086" width="23.140625" style="1" customWidth="1"/>
    <col min="14087" max="14087" width="24.85546875" style="1" customWidth="1"/>
    <col min="14088" max="14088" width="23.140625" style="1" customWidth="1"/>
    <col min="14089" max="14089" width="18.5703125" style="1" customWidth="1"/>
    <col min="14090" max="14334" width="9.140625" style="1" customWidth="1"/>
    <col min="14335" max="14335" width="13.5703125" style="1"/>
    <col min="14336" max="14336" width="16" style="1" customWidth="1"/>
    <col min="14337" max="14337" width="68.7109375" style="1" customWidth="1"/>
    <col min="14338" max="14338" width="61.5703125" style="1" customWidth="1"/>
    <col min="14339" max="14339" width="102.140625" style="1" customWidth="1"/>
    <col min="14340" max="14340" width="26.28515625" style="1" customWidth="1"/>
    <col min="14341" max="14341" width="27.140625" style="1" customWidth="1"/>
    <col min="14342" max="14342" width="23.140625" style="1" customWidth="1"/>
    <col min="14343" max="14343" width="24.85546875" style="1" customWidth="1"/>
    <col min="14344" max="14344" width="23.140625" style="1" customWidth="1"/>
    <col min="14345" max="14345" width="18.5703125" style="1" customWidth="1"/>
    <col min="14346" max="14590" width="9.140625" style="1" customWidth="1"/>
    <col min="14591" max="14591" width="13.5703125" style="1"/>
    <col min="14592" max="14592" width="16" style="1" customWidth="1"/>
    <col min="14593" max="14593" width="68.7109375" style="1" customWidth="1"/>
    <col min="14594" max="14594" width="61.5703125" style="1" customWidth="1"/>
    <col min="14595" max="14595" width="102.140625" style="1" customWidth="1"/>
    <col min="14596" max="14596" width="26.28515625" style="1" customWidth="1"/>
    <col min="14597" max="14597" width="27.140625" style="1" customWidth="1"/>
    <col min="14598" max="14598" width="23.140625" style="1" customWidth="1"/>
    <col min="14599" max="14599" width="24.85546875" style="1" customWidth="1"/>
    <col min="14600" max="14600" width="23.140625" style="1" customWidth="1"/>
    <col min="14601" max="14601" width="18.5703125" style="1" customWidth="1"/>
    <col min="14602" max="14846" width="9.140625" style="1" customWidth="1"/>
    <col min="14847" max="14847" width="13.5703125" style="1"/>
    <col min="14848" max="14848" width="16" style="1" customWidth="1"/>
    <col min="14849" max="14849" width="68.7109375" style="1" customWidth="1"/>
    <col min="14850" max="14850" width="61.5703125" style="1" customWidth="1"/>
    <col min="14851" max="14851" width="102.140625" style="1" customWidth="1"/>
    <col min="14852" max="14852" width="26.28515625" style="1" customWidth="1"/>
    <col min="14853" max="14853" width="27.140625" style="1" customWidth="1"/>
    <col min="14854" max="14854" width="23.140625" style="1" customWidth="1"/>
    <col min="14855" max="14855" width="24.85546875" style="1" customWidth="1"/>
    <col min="14856" max="14856" width="23.140625" style="1" customWidth="1"/>
    <col min="14857" max="14857" width="18.5703125" style="1" customWidth="1"/>
    <col min="14858" max="15102" width="9.140625" style="1" customWidth="1"/>
    <col min="15103" max="15103" width="13.5703125" style="1"/>
    <col min="15104" max="15104" width="16" style="1" customWidth="1"/>
    <col min="15105" max="15105" width="68.7109375" style="1" customWidth="1"/>
    <col min="15106" max="15106" width="61.5703125" style="1" customWidth="1"/>
    <col min="15107" max="15107" width="102.140625" style="1" customWidth="1"/>
    <col min="15108" max="15108" width="26.28515625" style="1" customWidth="1"/>
    <col min="15109" max="15109" width="27.140625" style="1" customWidth="1"/>
    <col min="15110" max="15110" width="23.140625" style="1" customWidth="1"/>
    <col min="15111" max="15111" width="24.85546875" style="1" customWidth="1"/>
    <col min="15112" max="15112" width="23.140625" style="1" customWidth="1"/>
    <col min="15113" max="15113" width="18.5703125" style="1" customWidth="1"/>
    <col min="15114" max="15358" width="9.140625" style="1" customWidth="1"/>
    <col min="15359" max="15359" width="13.5703125" style="1"/>
    <col min="15360" max="15360" width="16" style="1" customWidth="1"/>
    <col min="15361" max="15361" width="68.7109375" style="1" customWidth="1"/>
    <col min="15362" max="15362" width="61.5703125" style="1" customWidth="1"/>
    <col min="15363" max="15363" width="102.140625" style="1" customWidth="1"/>
    <col min="15364" max="15364" width="26.28515625" style="1" customWidth="1"/>
    <col min="15365" max="15365" width="27.140625" style="1" customWidth="1"/>
    <col min="15366" max="15366" width="23.140625" style="1" customWidth="1"/>
    <col min="15367" max="15367" width="24.85546875" style="1" customWidth="1"/>
    <col min="15368" max="15368" width="23.140625" style="1" customWidth="1"/>
    <col min="15369" max="15369" width="18.5703125" style="1" customWidth="1"/>
    <col min="15370" max="15614" width="9.140625" style="1" customWidth="1"/>
    <col min="15615" max="15615" width="13.5703125" style="1"/>
    <col min="15616" max="15616" width="16" style="1" customWidth="1"/>
    <col min="15617" max="15617" width="68.7109375" style="1" customWidth="1"/>
    <col min="15618" max="15618" width="61.5703125" style="1" customWidth="1"/>
    <col min="15619" max="15619" width="102.140625" style="1" customWidth="1"/>
    <col min="15620" max="15620" width="26.28515625" style="1" customWidth="1"/>
    <col min="15621" max="15621" width="27.140625" style="1" customWidth="1"/>
    <col min="15622" max="15622" width="23.140625" style="1" customWidth="1"/>
    <col min="15623" max="15623" width="24.85546875" style="1" customWidth="1"/>
    <col min="15624" max="15624" width="23.140625" style="1" customWidth="1"/>
    <col min="15625" max="15625" width="18.5703125" style="1" customWidth="1"/>
    <col min="15626" max="15870" width="9.140625" style="1" customWidth="1"/>
    <col min="15871" max="15871" width="13.5703125" style="1"/>
    <col min="15872" max="15872" width="16" style="1" customWidth="1"/>
    <col min="15873" max="15873" width="68.7109375" style="1" customWidth="1"/>
    <col min="15874" max="15874" width="61.5703125" style="1" customWidth="1"/>
    <col min="15875" max="15875" width="102.140625" style="1" customWidth="1"/>
    <col min="15876" max="15876" width="26.28515625" style="1" customWidth="1"/>
    <col min="15877" max="15877" width="27.140625" style="1" customWidth="1"/>
    <col min="15878" max="15878" width="23.140625" style="1" customWidth="1"/>
    <col min="15879" max="15879" width="24.85546875" style="1" customWidth="1"/>
    <col min="15880" max="15880" width="23.140625" style="1" customWidth="1"/>
    <col min="15881" max="15881" width="18.5703125" style="1" customWidth="1"/>
    <col min="15882" max="16126" width="9.140625" style="1" customWidth="1"/>
    <col min="16127" max="16127" width="13.5703125" style="1"/>
    <col min="16128" max="16128" width="16" style="1" customWidth="1"/>
    <col min="16129" max="16129" width="68.7109375" style="1" customWidth="1"/>
    <col min="16130" max="16130" width="61.5703125" style="1" customWidth="1"/>
    <col min="16131" max="16131" width="102.140625" style="1" customWidth="1"/>
    <col min="16132" max="16132" width="26.28515625" style="1" customWidth="1"/>
    <col min="16133" max="16133" width="27.140625" style="1" customWidth="1"/>
    <col min="16134" max="16134" width="23.140625" style="1" customWidth="1"/>
    <col min="16135" max="16135" width="24.85546875" style="1" customWidth="1"/>
    <col min="16136" max="16136" width="23.140625" style="1" customWidth="1"/>
    <col min="16137" max="16137" width="18.5703125" style="1" customWidth="1"/>
    <col min="16138" max="16382" width="9.140625" style="1" customWidth="1"/>
    <col min="16383" max="16384" width="13.5703125" style="1"/>
  </cols>
  <sheetData>
    <row r="1" spans="1:9" ht="88.5" customHeight="1" thickBot="1" x14ac:dyDescent="0.3">
      <c r="A1" s="94" t="s">
        <v>92</v>
      </c>
      <c r="B1" s="95"/>
      <c r="C1" s="95"/>
      <c r="D1" s="95"/>
      <c r="E1" s="95"/>
      <c r="F1" s="95"/>
      <c r="G1" s="95"/>
      <c r="H1" s="95"/>
      <c r="I1" s="96"/>
    </row>
    <row r="2" spans="1:9" ht="40.5" customHeight="1" thickBot="1" x14ac:dyDescent="0.3">
      <c r="A2" s="2" t="s">
        <v>0</v>
      </c>
      <c r="B2" s="2">
        <v>12</v>
      </c>
      <c r="C2" s="97" t="s">
        <v>103</v>
      </c>
      <c r="D2" s="98"/>
      <c r="E2" s="99"/>
      <c r="F2" s="100" t="s">
        <v>1</v>
      </c>
      <c r="G2" s="101"/>
      <c r="H2" s="100" t="s">
        <v>91</v>
      </c>
      <c r="I2" s="101"/>
    </row>
    <row r="3" spans="1:9" ht="18.75" customHeight="1" x14ac:dyDescent="0.25">
      <c r="A3" s="102" t="s">
        <v>2</v>
      </c>
      <c r="B3" s="103"/>
      <c r="C3" s="104" t="s">
        <v>3</v>
      </c>
      <c r="D3" s="104"/>
      <c r="E3" s="104"/>
      <c r="F3" s="3"/>
      <c r="G3" s="4"/>
      <c r="H3" s="4"/>
      <c r="I3" s="5"/>
    </row>
    <row r="4" spans="1:9" x14ac:dyDescent="0.25">
      <c r="A4" s="108" t="s">
        <v>4</v>
      </c>
      <c r="B4" s="109"/>
      <c r="C4" s="109" t="s">
        <v>5</v>
      </c>
      <c r="D4" s="109"/>
      <c r="E4" s="109"/>
      <c r="F4" s="67"/>
      <c r="G4" s="68"/>
      <c r="H4" s="68"/>
      <c r="I4" s="6"/>
    </row>
    <row r="5" spans="1:9" x14ac:dyDescent="0.25">
      <c r="A5" s="110" t="s">
        <v>6</v>
      </c>
      <c r="B5" s="111"/>
      <c r="C5" s="111" t="s">
        <v>7</v>
      </c>
      <c r="D5" s="111"/>
      <c r="E5" s="69"/>
      <c r="F5" s="67"/>
      <c r="G5" s="68"/>
      <c r="H5" s="68"/>
      <c r="I5" s="6"/>
    </row>
    <row r="6" spans="1:9" x14ac:dyDescent="0.25">
      <c r="A6" s="110" t="s">
        <v>8</v>
      </c>
      <c r="B6" s="111"/>
      <c r="C6" s="111" t="s">
        <v>9</v>
      </c>
      <c r="D6" s="111"/>
      <c r="E6" s="70"/>
      <c r="F6" s="67"/>
      <c r="G6" s="68"/>
      <c r="H6" s="68"/>
      <c r="I6" s="6"/>
    </row>
    <row r="7" spans="1:9" x14ac:dyDescent="0.25">
      <c r="A7" s="110" t="s">
        <v>10</v>
      </c>
      <c r="B7" s="111"/>
      <c r="C7" s="69"/>
      <c r="D7" s="69"/>
      <c r="E7" s="69"/>
      <c r="F7" s="67"/>
      <c r="G7" s="68"/>
      <c r="H7" s="68"/>
      <c r="I7" s="6"/>
    </row>
    <row r="8" spans="1:9" x14ac:dyDescent="0.25">
      <c r="A8" s="112" t="s">
        <v>11</v>
      </c>
      <c r="B8" s="113"/>
      <c r="C8" s="70" t="s">
        <v>12</v>
      </c>
      <c r="D8" s="69"/>
      <c r="E8" s="69"/>
      <c r="F8" s="67"/>
      <c r="G8" s="68"/>
      <c r="H8" s="68"/>
      <c r="I8" s="6"/>
    </row>
    <row r="9" spans="1:9" x14ac:dyDescent="0.25">
      <c r="A9" s="112" t="s">
        <v>13</v>
      </c>
      <c r="B9" s="113"/>
      <c r="C9" s="70"/>
      <c r="D9" s="70"/>
      <c r="E9" s="69"/>
      <c r="F9" s="67"/>
      <c r="G9" s="68"/>
      <c r="H9" s="68"/>
      <c r="I9" s="6"/>
    </row>
    <row r="10" spans="1:9" ht="19.5" thickBot="1" x14ac:dyDescent="0.3">
      <c r="A10" s="114" t="s">
        <v>14</v>
      </c>
      <c r="B10" s="115"/>
      <c r="C10" s="115" t="s">
        <v>107</v>
      </c>
      <c r="D10" s="115"/>
      <c r="E10" s="7"/>
      <c r="F10" s="8"/>
      <c r="G10" s="9"/>
      <c r="H10" s="9"/>
      <c r="I10" s="10"/>
    </row>
    <row r="11" spans="1:9" ht="28.5" customHeight="1" thickBot="1" x14ac:dyDescent="0.3">
      <c r="A11" s="105" t="s">
        <v>15</v>
      </c>
      <c r="B11" s="106"/>
      <c r="C11" s="106"/>
      <c r="D11" s="106"/>
      <c r="E11" s="106"/>
      <c r="F11" s="106"/>
      <c r="G11" s="106"/>
      <c r="H11" s="106"/>
      <c r="I11" s="107"/>
    </row>
    <row r="12" spans="1:9" s="17" customFormat="1" ht="42.75" customHeight="1" thickBot="1" x14ac:dyDescent="0.3">
      <c r="A12" s="11" t="s">
        <v>16</v>
      </c>
      <c r="B12" s="12" t="s">
        <v>17</v>
      </c>
      <c r="C12" s="13" t="s">
        <v>18</v>
      </c>
      <c r="D12" s="14" t="s">
        <v>19</v>
      </c>
      <c r="E12" s="15" t="s">
        <v>20</v>
      </c>
      <c r="F12" s="16" t="s">
        <v>21</v>
      </c>
      <c r="G12" s="14" t="s">
        <v>22</v>
      </c>
      <c r="H12" s="14" t="s">
        <v>23</v>
      </c>
      <c r="I12" s="14" t="s">
        <v>24</v>
      </c>
    </row>
    <row r="13" spans="1:9" ht="112.5" x14ac:dyDescent="0.25">
      <c r="A13" s="18" t="s">
        <v>25</v>
      </c>
      <c r="B13" s="19" t="s">
        <v>26</v>
      </c>
      <c r="C13" s="20" t="s">
        <v>27</v>
      </c>
      <c r="D13" s="21" t="s">
        <v>28</v>
      </c>
      <c r="E13" s="127" t="s">
        <v>29</v>
      </c>
      <c r="F13" s="127"/>
      <c r="G13" s="127"/>
      <c r="H13" s="127"/>
      <c r="I13" s="128"/>
    </row>
    <row r="14" spans="1:9" ht="151.5" customHeight="1" x14ac:dyDescent="0.25">
      <c r="A14" s="22">
        <v>1</v>
      </c>
      <c r="B14" s="19" t="s">
        <v>30</v>
      </c>
      <c r="C14" s="20" t="s">
        <v>31</v>
      </c>
      <c r="D14" s="21" t="s">
        <v>32</v>
      </c>
      <c r="E14" s="23">
        <v>5</v>
      </c>
      <c r="F14" s="24">
        <f t="shared" ref="F14:F19" si="0">+(E14/E$33)*100</f>
        <v>8.4745762711864394</v>
      </c>
      <c r="G14" s="25"/>
      <c r="H14" s="20"/>
      <c r="I14" s="26"/>
    </row>
    <row r="15" spans="1:9" ht="119.25" customHeight="1" x14ac:dyDescent="0.25">
      <c r="A15" s="22">
        <v>2</v>
      </c>
      <c r="B15" s="27" t="s">
        <v>33</v>
      </c>
      <c r="C15" s="19" t="s">
        <v>34</v>
      </c>
      <c r="D15" s="21" t="s">
        <v>35</v>
      </c>
      <c r="E15" s="19">
        <v>2</v>
      </c>
      <c r="F15" s="24">
        <f t="shared" si="0"/>
        <v>3.3898305084745761</v>
      </c>
      <c r="G15" s="25"/>
      <c r="H15" s="20"/>
      <c r="I15" s="26"/>
    </row>
    <row r="16" spans="1:9" ht="93.75" x14ac:dyDescent="0.25">
      <c r="A16" s="22">
        <v>3</v>
      </c>
      <c r="B16" s="27" t="s">
        <v>36</v>
      </c>
      <c r="C16" s="20" t="s">
        <v>37</v>
      </c>
      <c r="D16" s="19" t="s">
        <v>38</v>
      </c>
      <c r="E16" s="23">
        <v>2</v>
      </c>
      <c r="F16" s="24">
        <f t="shared" si="0"/>
        <v>3.3898305084745761</v>
      </c>
      <c r="G16" s="25"/>
      <c r="H16" s="20"/>
      <c r="I16" s="26"/>
    </row>
    <row r="17" spans="1:26" ht="75" x14ac:dyDescent="0.25">
      <c r="A17" s="22">
        <v>4</v>
      </c>
      <c r="B17" s="120" t="s">
        <v>101</v>
      </c>
      <c r="C17" s="130" t="s">
        <v>39</v>
      </c>
      <c r="D17" s="19" t="s">
        <v>40</v>
      </c>
      <c r="E17" s="19">
        <v>2</v>
      </c>
      <c r="F17" s="24">
        <f t="shared" si="0"/>
        <v>3.3898305084745761</v>
      </c>
      <c r="G17" s="28"/>
      <c r="H17" s="28"/>
      <c r="I17" s="29"/>
    </row>
    <row r="18" spans="1:26" ht="92.25" customHeight="1" x14ac:dyDescent="0.25">
      <c r="A18" s="22">
        <v>5</v>
      </c>
      <c r="B18" s="129"/>
      <c r="C18" s="131"/>
      <c r="D18" s="30" t="s">
        <v>96</v>
      </c>
      <c r="E18" s="19">
        <v>5</v>
      </c>
      <c r="F18" s="24">
        <f t="shared" si="0"/>
        <v>8.4745762711864394</v>
      </c>
      <c r="G18" s="28"/>
      <c r="H18" s="28"/>
      <c r="I18" s="29"/>
    </row>
    <row r="19" spans="1:26" ht="312.75" customHeight="1" x14ac:dyDescent="0.25">
      <c r="A19" s="22">
        <v>6</v>
      </c>
      <c r="B19" s="129"/>
      <c r="C19" s="132"/>
      <c r="D19" s="64" t="s">
        <v>102</v>
      </c>
      <c r="E19" s="125">
        <v>5</v>
      </c>
      <c r="F19" s="134">
        <f t="shared" si="0"/>
        <v>8.4745762711864394</v>
      </c>
      <c r="G19" s="136"/>
      <c r="H19" s="136"/>
      <c r="I19" s="138"/>
      <c r="M19" s="83"/>
      <c r="N19" s="83"/>
      <c r="O19" s="83"/>
      <c r="P19" s="83"/>
      <c r="Q19" s="83"/>
      <c r="R19" s="83"/>
      <c r="S19" s="83"/>
      <c r="T19" s="83"/>
      <c r="U19" s="83"/>
      <c r="V19" s="83"/>
      <c r="W19" s="83"/>
      <c r="X19" s="83"/>
      <c r="Y19" s="83"/>
      <c r="Z19" s="83"/>
    </row>
    <row r="20" spans="1:26" ht="83.25" customHeight="1" x14ac:dyDescent="0.25">
      <c r="A20" s="31">
        <v>7</v>
      </c>
      <c r="B20" s="129"/>
      <c r="C20" s="32" t="s">
        <v>41</v>
      </c>
      <c r="D20" s="33" t="s">
        <v>94</v>
      </c>
      <c r="E20" s="133"/>
      <c r="F20" s="135"/>
      <c r="G20" s="137"/>
      <c r="H20" s="137"/>
      <c r="I20" s="139"/>
    </row>
    <row r="21" spans="1:26" ht="117.75" customHeight="1" x14ac:dyDescent="0.25">
      <c r="A21" s="118">
        <v>8</v>
      </c>
      <c r="B21" s="120" t="s">
        <v>108</v>
      </c>
      <c r="C21" s="125" t="s">
        <v>42</v>
      </c>
      <c r="D21" s="35" t="s">
        <v>98</v>
      </c>
      <c r="E21" s="19">
        <v>5</v>
      </c>
      <c r="F21" s="24">
        <f t="shared" ref="F21:F32" si="1">+(E21/E$33)*100</f>
        <v>8.4745762711864394</v>
      </c>
      <c r="G21" s="36"/>
      <c r="H21" s="36"/>
      <c r="I21" s="37"/>
    </row>
    <row r="22" spans="1:26" ht="117.75" customHeight="1" x14ac:dyDescent="0.25">
      <c r="A22" s="119"/>
      <c r="B22" s="121"/>
      <c r="C22" s="126"/>
      <c r="D22" s="35" t="s">
        <v>109</v>
      </c>
      <c r="E22" s="19">
        <v>5</v>
      </c>
      <c r="F22" s="24">
        <f t="shared" si="1"/>
        <v>8.4745762711864394</v>
      </c>
      <c r="G22" s="36"/>
      <c r="H22" s="36"/>
      <c r="I22" s="37"/>
    </row>
    <row r="23" spans="1:26" ht="117.75" customHeight="1" x14ac:dyDescent="0.25">
      <c r="A23" s="63">
        <v>9</v>
      </c>
      <c r="B23" s="62" t="s">
        <v>88</v>
      </c>
      <c r="C23" s="30" t="s">
        <v>93</v>
      </c>
      <c r="D23" s="30" t="s">
        <v>90</v>
      </c>
      <c r="E23" s="19">
        <v>5</v>
      </c>
      <c r="F23" s="24">
        <f t="shared" si="1"/>
        <v>8.4745762711864394</v>
      </c>
      <c r="G23" s="36"/>
      <c r="H23" s="36"/>
      <c r="I23" s="37"/>
    </row>
    <row r="24" spans="1:26" ht="92.25" customHeight="1" x14ac:dyDescent="0.25">
      <c r="A24" s="118">
        <v>10</v>
      </c>
      <c r="B24" s="120" t="s">
        <v>43</v>
      </c>
      <c r="C24" s="38" t="s">
        <v>44</v>
      </c>
      <c r="D24" s="39" t="s">
        <v>45</v>
      </c>
      <c r="E24" s="40">
        <v>2</v>
      </c>
      <c r="F24" s="24">
        <f t="shared" si="1"/>
        <v>3.3898305084745761</v>
      </c>
      <c r="G24" s="28"/>
      <c r="H24" s="28"/>
      <c r="I24" s="29"/>
    </row>
    <row r="25" spans="1:26" ht="75" x14ac:dyDescent="0.25">
      <c r="A25" s="119"/>
      <c r="B25" s="121"/>
      <c r="C25" s="38" t="s">
        <v>46</v>
      </c>
      <c r="D25" s="38" t="s">
        <v>47</v>
      </c>
      <c r="E25" s="38">
        <v>2</v>
      </c>
      <c r="F25" s="41">
        <f t="shared" si="1"/>
        <v>3.3898305084745761</v>
      </c>
      <c r="G25" s="28"/>
      <c r="H25" s="28"/>
      <c r="I25" s="29"/>
    </row>
    <row r="26" spans="1:26" ht="67.5" customHeight="1" x14ac:dyDescent="0.25">
      <c r="A26" s="22">
        <v>11</v>
      </c>
      <c r="B26" s="19" t="s">
        <v>48</v>
      </c>
      <c r="C26" s="19" t="s">
        <v>49</v>
      </c>
      <c r="D26" s="19" t="s">
        <v>50</v>
      </c>
      <c r="E26" s="28">
        <v>5</v>
      </c>
      <c r="F26" s="24">
        <f t="shared" si="1"/>
        <v>8.4745762711864394</v>
      </c>
      <c r="G26" s="28"/>
      <c r="H26" s="42"/>
      <c r="I26" s="43"/>
    </row>
    <row r="27" spans="1:26" ht="93.75" x14ac:dyDescent="0.25">
      <c r="A27" s="22">
        <v>12</v>
      </c>
      <c r="B27" s="27" t="s">
        <v>51</v>
      </c>
      <c r="C27" s="44" t="s">
        <v>52</v>
      </c>
      <c r="D27" s="27" t="s">
        <v>53</v>
      </c>
      <c r="E27" s="42">
        <v>3</v>
      </c>
      <c r="F27" s="45">
        <f t="shared" si="1"/>
        <v>5.0847457627118651</v>
      </c>
      <c r="G27" s="42"/>
      <c r="H27" s="42"/>
      <c r="I27" s="43"/>
    </row>
    <row r="28" spans="1:26" ht="75" x14ac:dyDescent="0.25">
      <c r="A28" s="34">
        <v>13</v>
      </c>
      <c r="B28" s="46" t="s">
        <v>54</v>
      </c>
      <c r="C28" s="27" t="s">
        <v>55</v>
      </c>
      <c r="D28" s="27" t="s">
        <v>56</v>
      </c>
      <c r="E28" s="28">
        <v>3</v>
      </c>
      <c r="F28" s="45">
        <f t="shared" si="1"/>
        <v>5.0847457627118651</v>
      </c>
      <c r="G28" s="28"/>
      <c r="H28" s="28"/>
      <c r="I28" s="29"/>
    </row>
    <row r="29" spans="1:26" ht="149.25" customHeight="1" x14ac:dyDescent="0.25">
      <c r="A29" s="34">
        <v>14</v>
      </c>
      <c r="B29" s="30" t="s">
        <v>57</v>
      </c>
      <c r="C29" s="47" t="s">
        <v>58</v>
      </c>
      <c r="D29" s="48" t="s">
        <v>59</v>
      </c>
      <c r="E29" s="49">
        <v>2</v>
      </c>
      <c r="F29" s="24">
        <f t="shared" si="1"/>
        <v>3.3898305084745761</v>
      </c>
      <c r="G29" s="28"/>
      <c r="H29" s="28"/>
      <c r="I29" s="29"/>
    </row>
    <row r="30" spans="1:26" ht="112.5" x14ac:dyDescent="0.25">
      <c r="A30" s="50">
        <v>15</v>
      </c>
      <c r="B30" s="51" t="s">
        <v>60</v>
      </c>
      <c r="C30" s="47" t="s">
        <v>61</v>
      </c>
      <c r="D30" s="48" t="s">
        <v>62</v>
      </c>
      <c r="E30" s="49">
        <v>2</v>
      </c>
      <c r="F30" s="24">
        <f t="shared" si="1"/>
        <v>3.3898305084745761</v>
      </c>
      <c r="G30" s="28"/>
      <c r="H30" s="28"/>
      <c r="I30" s="29"/>
    </row>
    <row r="31" spans="1:26" ht="135" customHeight="1" x14ac:dyDescent="0.25">
      <c r="A31" s="50">
        <v>16</v>
      </c>
      <c r="B31" s="51" t="s">
        <v>63</v>
      </c>
      <c r="C31" s="51" t="s">
        <v>64</v>
      </c>
      <c r="D31" s="51" t="s">
        <v>97</v>
      </c>
      <c r="E31" s="51">
        <v>2</v>
      </c>
      <c r="F31" s="24">
        <f t="shared" si="1"/>
        <v>3.3898305084745761</v>
      </c>
      <c r="G31" s="28"/>
      <c r="H31" s="28"/>
      <c r="I31" s="29"/>
    </row>
    <row r="32" spans="1:26" ht="125.25" customHeight="1" thickBot="1" x14ac:dyDescent="0.3">
      <c r="A32" s="71">
        <v>17</v>
      </c>
      <c r="B32" s="53" t="s">
        <v>65</v>
      </c>
      <c r="C32" s="53" t="s">
        <v>66</v>
      </c>
      <c r="D32" s="53" t="s">
        <v>95</v>
      </c>
      <c r="E32" s="51">
        <v>2</v>
      </c>
      <c r="F32" s="24">
        <f t="shared" si="1"/>
        <v>3.3898305084745761</v>
      </c>
      <c r="G32" s="28"/>
      <c r="H32" s="28"/>
      <c r="I32" s="29"/>
    </row>
    <row r="33" spans="1:9" ht="33.75" customHeight="1" x14ac:dyDescent="0.25">
      <c r="A33" s="122" t="s">
        <v>67</v>
      </c>
      <c r="B33" s="123"/>
      <c r="C33" s="123"/>
      <c r="D33" s="124"/>
      <c r="E33" s="79">
        <f>SUM(E14:E32)</f>
        <v>59</v>
      </c>
      <c r="F33" s="80"/>
      <c r="G33" s="81"/>
      <c r="H33" s="81"/>
      <c r="I33" s="82"/>
    </row>
    <row r="34" spans="1:9" ht="40.5" customHeight="1" x14ac:dyDescent="0.25">
      <c r="A34" s="116" t="s">
        <v>68</v>
      </c>
      <c r="B34" s="117"/>
      <c r="C34" s="117"/>
      <c r="D34" s="117"/>
      <c r="E34" s="54"/>
      <c r="F34" s="24">
        <f>SUM(F14:F33)</f>
        <v>99.999999999999957</v>
      </c>
      <c r="G34" s="28"/>
      <c r="H34" s="55"/>
      <c r="I34" s="56"/>
    </row>
    <row r="35" spans="1:9" ht="33.75" customHeight="1" thickBot="1" x14ac:dyDescent="0.3">
      <c r="A35" s="143" t="s">
        <v>69</v>
      </c>
      <c r="B35" s="144"/>
      <c r="C35" s="144"/>
      <c r="D35" s="144"/>
      <c r="E35" s="144"/>
      <c r="F35" s="144"/>
      <c r="G35" s="144"/>
      <c r="H35" s="144"/>
      <c r="I35" s="145"/>
    </row>
    <row r="36" spans="1:9" ht="19.5" thickBot="1" x14ac:dyDescent="0.3">
      <c r="A36" s="146" t="s">
        <v>70</v>
      </c>
      <c r="B36" s="147"/>
      <c r="C36" s="147"/>
      <c r="D36" s="147"/>
      <c r="E36" s="147"/>
      <c r="F36" s="147"/>
      <c r="G36" s="147"/>
      <c r="H36" s="147"/>
      <c r="I36" s="148"/>
    </row>
    <row r="37" spans="1:9" ht="19.5" thickBot="1" x14ac:dyDescent="0.3">
      <c r="A37" s="149" t="s">
        <v>71</v>
      </c>
      <c r="B37" s="150"/>
      <c r="C37" s="150"/>
      <c r="D37" s="150"/>
      <c r="E37" s="150"/>
      <c r="F37" s="150"/>
      <c r="G37" s="150"/>
      <c r="H37" s="150"/>
      <c r="I37" s="151"/>
    </row>
    <row r="38" spans="1:9" ht="67.5" customHeight="1" thickBot="1" x14ac:dyDescent="0.3">
      <c r="A38" s="11" t="s">
        <v>16</v>
      </c>
      <c r="B38" s="12" t="s">
        <v>17</v>
      </c>
      <c r="C38" s="13" t="s">
        <v>18</v>
      </c>
      <c r="D38" s="88" t="s">
        <v>19</v>
      </c>
      <c r="E38" s="89" t="s">
        <v>20</v>
      </c>
      <c r="F38" s="90" t="s">
        <v>21</v>
      </c>
      <c r="G38" s="88" t="s">
        <v>72</v>
      </c>
      <c r="H38" s="88" t="s">
        <v>23</v>
      </c>
      <c r="I38" s="88" t="s">
        <v>24</v>
      </c>
    </row>
    <row r="39" spans="1:9" ht="131.25" x14ac:dyDescent="0.25">
      <c r="A39" s="84">
        <v>1</v>
      </c>
      <c r="B39" s="85" t="s">
        <v>73</v>
      </c>
      <c r="C39" s="85" t="s">
        <v>74</v>
      </c>
      <c r="D39" s="85" t="s">
        <v>35</v>
      </c>
      <c r="E39" s="85">
        <v>2</v>
      </c>
      <c r="F39" s="66">
        <f>+E39/E$44*2</f>
        <v>0.21052631578947367</v>
      </c>
      <c r="G39" s="86"/>
      <c r="H39" s="86"/>
      <c r="I39" s="87"/>
    </row>
    <row r="40" spans="1:9" ht="93.75" x14ac:dyDescent="0.25">
      <c r="A40" s="22">
        <v>2</v>
      </c>
      <c r="B40" s="21" t="s">
        <v>75</v>
      </c>
      <c r="C40" s="21" t="s">
        <v>76</v>
      </c>
      <c r="D40" s="27" t="s">
        <v>38</v>
      </c>
      <c r="E40" s="21">
        <v>2</v>
      </c>
      <c r="F40" s="45">
        <f>+E40/E$44*2</f>
        <v>0.21052631578947367</v>
      </c>
      <c r="G40" s="27"/>
      <c r="H40" s="27"/>
      <c r="I40" s="72"/>
    </row>
    <row r="41" spans="1:9" ht="93.75" x14ac:dyDescent="0.25">
      <c r="A41" s="22">
        <v>3</v>
      </c>
      <c r="B41" s="120" t="s">
        <v>100</v>
      </c>
      <c r="C41" s="125" t="s">
        <v>42</v>
      </c>
      <c r="D41" s="35" t="s">
        <v>98</v>
      </c>
      <c r="E41" s="57">
        <v>5</v>
      </c>
      <c r="F41" s="45">
        <f>+E41/E$44*2</f>
        <v>0.52631578947368418</v>
      </c>
      <c r="G41" s="27"/>
      <c r="H41" s="27"/>
      <c r="I41" s="72"/>
    </row>
    <row r="42" spans="1:9" ht="56.25" x14ac:dyDescent="0.25">
      <c r="A42" s="22">
        <v>4</v>
      </c>
      <c r="B42" s="121"/>
      <c r="C42" s="126"/>
      <c r="D42" s="35" t="s">
        <v>99</v>
      </c>
      <c r="E42" s="21">
        <v>5</v>
      </c>
      <c r="F42" s="45">
        <f>+E42/E$44*2</f>
        <v>0.52631578947368418</v>
      </c>
      <c r="G42" s="27"/>
      <c r="H42" s="27"/>
      <c r="I42" s="72"/>
    </row>
    <row r="43" spans="1:9" ht="112.5" customHeight="1" thickBot="1" x14ac:dyDescent="0.3">
      <c r="A43" s="73">
        <v>5</v>
      </c>
      <c r="B43" s="74" t="s">
        <v>88</v>
      </c>
      <c r="C43" s="74" t="s">
        <v>93</v>
      </c>
      <c r="D43" s="74" t="s">
        <v>90</v>
      </c>
      <c r="E43" s="75">
        <v>5</v>
      </c>
      <c r="F43" s="76">
        <f>+E43/E$44*2</f>
        <v>0.52631578947368418</v>
      </c>
      <c r="G43" s="77"/>
      <c r="H43" s="77"/>
      <c r="I43" s="78"/>
    </row>
    <row r="44" spans="1:9" ht="37.5" customHeight="1" x14ac:dyDescent="0.25">
      <c r="A44" s="152" t="s">
        <v>77</v>
      </c>
      <c r="B44" s="152"/>
      <c r="C44" s="152"/>
      <c r="D44" s="152"/>
      <c r="E44" s="65">
        <f>SUM(E39:E43)</f>
        <v>19</v>
      </c>
      <c r="F44" s="66"/>
      <c r="G44" s="65"/>
      <c r="H44" s="65"/>
      <c r="I44" s="65"/>
    </row>
    <row r="45" spans="1:9" ht="43.5" customHeight="1" x14ac:dyDescent="0.25">
      <c r="A45" s="153" t="s">
        <v>78</v>
      </c>
      <c r="B45" s="153"/>
      <c r="C45" s="153"/>
      <c r="D45" s="153"/>
      <c r="E45" s="153"/>
      <c r="F45" s="45">
        <f>SUM(F39:F44)</f>
        <v>2</v>
      </c>
      <c r="G45" s="58"/>
      <c r="H45" s="58"/>
      <c r="I45" s="58"/>
    </row>
    <row r="46" spans="1:9" x14ac:dyDescent="0.25">
      <c r="A46" s="154" t="s">
        <v>89</v>
      </c>
      <c r="B46" s="154"/>
      <c r="C46" s="154"/>
      <c r="D46" s="154" t="s">
        <v>79</v>
      </c>
      <c r="E46" s="154"/>
      <c r="F46" s="154"/>
      <c r="G46" s="154"/>
      <c r="H46" s="154"/>
      <c r="I46" s="154"/>
    </row>
    <row r="47" spans="1:9" ht="80.099999999999994" customHeight="1" x14ac:dyDescent="0.25">
      <c r="A47" s="155" t="s">
        <v>80</v>
      </c>
      <c r="B47" s="156"/>
      <c r="C47" s="156"/>
      <c r="D47" s="156"/>
      <c r="E47" s="156"/>
      <c r="F47" s="156"/>
      <c r="G47" s="156"/>
      <c r="H47" s="156"/>
      <c r="I47" s="157"/>
    </row>
    <row r="48" spans="1:9" ht="56.25" customHeight="1" x14ac:dyDescent="0.25">
      <c r="A48" s="140" t="s">
        <v>81</v>
      </c>
      <c r="B48" s="141"/>
      <c r="C48" s="141"/>
      <c r="D48" s="141"/>
      <c r="E48" s="141"/>
      <c r="F48" s="141"/>
      <c r="G48" s="141"/>
      <c r="H48" s="141"/>
      <c r="I48" s="142"/>
    </row>
    <row r="49" spans="1:9" ht="86.25" customHeight="1" x14ac:dyDescent="0.25">
      <c r="A49" s="140" t="s">
        <v>82</v>
      </c>
      <c r="B49" s="141"/>
      <c r="C49" s="141"/>
      <c r="D49" s="141"/>
      <c r="E49" s="141"/>
      <c r="F49" s="141"/>
      <c r="G49" s="141"/>
      <c r="H49" s="141"/>
      <c r="I49" s="142"/>
    </row>
    <row r="50" spans="1:9" ht="45.75" customHeight="1" x14ac:dyDescent="0.25">
      <c r="A50" s="140" t="s">
        <v>83</v>
      </c>
      <c r="B50" s="141"/>
      <c r="C50" s="141"/>
      <c r="D50" s="141"/>
      <c r="E50" s="141"/>
      <c r="F50" s="141"/>
      <c r="G50" s="141"/>
      <c r="H50" s="141"/>
      <c r="I50" s="142"/>
    </row>
    <row r="51" spans="1:9" ht="58.5" customHeight="1" x14ac:dyDescent="0.25">
      <c r="A51" s="140" t="s">
        <v>84</v>
      </c>
      <c r="B51" s="141"/>
      <c r="C51" s="141"/>
      <c r="D51" s="141"/>
      <c r="E51" s="141"/>
      <c r="F51" s="141"/>
      <c r="G51" s="141"/>
      <c r="H51" s="141"/>
      <c r="I51" s="142"/>
    </row>
    <row r="52" spans="1:9" ht="174" customHeight="1" x14ac:dyDescent="0.25">
      <c r="A52" s="140" t="s">
        <v>85</v>
      </c>
      <c r="B52" s="141"/>
      <c r="C52" s="141"/>
      <c r="D52" s="141"/>
      <c r="E52" s="141"/>
      <c r="F52" s="141"/>
      <c r="G52" s="141"/>
      <c r="H52" s="141"/>
      <c r="I52" s="142"/>
    </row>
    <row r="53" spans="1:9" ht="39.75" customHeight="1" x14ac:dyDescent="0.25">
      <c r="A53" s="140" t="s">
        <v>86</v>
      </c>
      <c r="B53" s="141"/>
      <c r="C53" s="141"/>
      <c r="D53" s="141"/>
      <c r="E53" s="141"/>
      <c r="F53" s="141"/>
      <c r="G53" s="141"/>
      <c r="H53" s="141"/>
      <c r="I53" s="142"/>
    </row>
    <row r="54" spans="1:9" ht="65.25" customHeight="1" x14ac:dyDescent="0.25">
      <c r="A54" s="91" t="s">
        <v>87</v>
      </c>
      <c r="B54" s="92"/>
      <c r="C54" s="92"/>
      <c r="D54" s="92"/>
      <c r="E54" s="92"/>
      <c r="F54" s="92"/>
      <c r="G54" s="92"/>
      <c r="H54" s="92"/>
      <c r="I54" s="93"/>
    </row>
    <row r="55" spans="1:9" ht="65.25" customHeight="1" x14ac:dyDescent="0.25">
      <c r="A55" s="91" t="s">
        <v>106</v>
      </c>
      <c r="B55" s="92"/>
      <c r="C55" s="92"/>
      <c r="D55" s="92"/>
      <c r="E55" s="92"/>
      <c r="F55" s="92"/>
      <c r="G55" s="92"/>
      <c r="H55" s="92"/>
      <c r="I55" s="93"/>
    </row>
    <row r="56" spans="1:9" ht="46.5" customHeight="1" x14ac:dyDescent="0.25">
      <c r="A56" s="91" t="s">
        <v>104</v>
      </c>
      <c r="B56" s="92"/>
      <c r="C56" s="92"/>
      <c r="D56" s="92"/>
      <c r="E56" s="92"/>
      <c r="F56" s="92"/>
      <c r="G56" s="92"/>
      <c r="H56" s="92"/>
      <c r="I56" s="93"/>
    </row>
    <row r="57" spans="1:9" ht="58.5" customHeight="1" x14ac:dyDescent="0.25">
      <c r="A57" s="91" t="s">
        <v>105</v>
      </c>
      <c r="B57" s="92"/>
      <c r="C57" s="92"/>
      <c r="D57" s="92"/>
      <c r="E57" s="92"/>
      <c r="F57" s="92"/>
      <c r="G57" s="92"/>
      <c r="H57" s="92"/>
      <c r="I57" s="93"/>
    </row>
  </sheetData>
  <mergeCells count="53">
    <mergeCell ref="A50:I50"/>
    <mergeCell ref="A51:I51"/>
    <mergeCell ref="A52:I52"/>
    <mergeCell ref="A53:I53"/>
    <mergeCell ref="A54:I54"/>
    <mergeCell ref="A49:I49"/>
    <mergeCell ref="A35:I35"/>
    <mergeCell ref="A36:I36"/>
    <mergeCell ref="A37:I37"/>
    <mergeCell ref="A44:D44"/>
    <mergeCell ref="A45:E45"/>
    <mergeCell ref="A46:C46"/>
    <mergeCell ref="A47:I47"/>
    <mergeCell ref="A48:I48"/>
    <mergeCell ref="D46:I46"/>
    <mergeCell ref="B41:B42"/>
    <mergeCell ref="C41:C42"/>
    <mergeCell ref="E13:I13"/>
    <mergeCell ref="B17:B20"/>
    <mergeCell ref="C17:C19"/>
    <mergeCell ref="E19:E20"/>
    <mergeCell ref="F19:F20"/>
    <mergeCell ref="G19:G20"/>
    <mergeCell ref="H19:H20"/>
    <mergeCell ref="I19:I20"/>
    <mergeCell ref="A34:D34"/>
    <mergeCell ref="A24:A25"/>
    <mergeCell ref="B24:B25"/>
    <mergeCell ref="A33:D33"/>
    <mergeCell ref="B21:B22"/>
    <mergeCell ref="C21:C22"/>
    <mergeCell ref="A21:A22"/>
    <mergeCell ref="A7:B7"/>
    <mergeCell ref="A8:B8"/>
    <mergeCell ref="A9:B9"/>
    <mergeCell ref="A10:B10"/>
    <mergeCell ref="C10:D10"/>
    <mergeCell ref="A55:I55"/>
    <mergeCell ref="A56:I56"/>
    <mergeCell ref="A57:I57"/>
    <mergeCell ref="A1:I1"/>
    <mergeCell ref="C2:E2"/>
    <mergeCell ref="F2:G2"/>
    <mergeCell ref="H2:I2"/>
    <mergeCell ref="A3:B3"/>
    <mergeCell ref="C3:E3"/>
    <mergeCell ref="A11:I11"/>
    <mergeCell ref="A4:B4"/>
    <mergeCell ref="C4:E4"/>
    <mergeCell ref="A5:B5"/>
    <mergeCell ref="C5:D5"/>
    <mergeCell ref="A6:B6"/>
    <mergeCell ref="C6:D6"/>
  </mergeCells>
  <pageMargins left="0.70866141732283472" right="0.70866141732283472" top="0.74803149606299213" bottom="0.74803149606299213" header="0.31496062992125984" footer="0.31496062992125984"/>
  <pageSetup paperSize="9" scale="30" orientation="portrait" r:id="rId1"/>
  <rowBreaks count="2" manualBreakCount="2">
    <brk id="23" max="8" man="1"/>
    <brk id="3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LARDINO</vt:lpstr>
      <vt:lpstr>LARDINO!Area_stampa</vt:lpstr>
      <vt:lpstr>LARDINO!Titoli_stampa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COTUGNO</dc:creator>
  <cp:lastModifiedBy>GIUSEPPE CICENIA</cp:lastModifiedBy>
  <cp:lastPrinted>2024-07-10T11:13:31Z</cp:lastPrinted>
  <dcterms:created xsi:type="dcterms:W3CDTF">2024-02-06T12:58:17Z</dcterms:created>
  <dcterms:modified xsi:type="dcterms:W3CDTF">2024-08-01T09:35:51Z</dcterms:modified>
</cp:coreProperties>
</file>